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win-pc\Desktop\"/>
    </mc:Choice>
  </mc:AlternateContent>
  <bookViews>
    <workbookView xWindow="0" yWindow="0" windowWidth="11976" windowHeight="6600" tabRatio="797"/>
  </bookViews>
  <sheets>
    <sheet name="HGDG Score Sheet" sheetId="2" r:id="rId1"/>
    <sheet name="Result Matrix" sheetId="6" r:id="rId2"/>
    <sheet name="Score Sheet Guide Qs" sheetId="5" r:id="rId3"/>
    <sheet name="Score Legend" sheetId="3" r:id="rId4"/>
    <sheet name="Scoring Guide" sheetId="4" r:id="rId5"/>
    <sheet name="PIMME Box 16" sheetId="8" r:id="rId6"/>
    <sheet name="PIMME Box 17" sheetId="9" r:id="rId7"/>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0" i="9" l="1"/>
  <c r="G19" i="9"/>
  <c r="G16" i="9" l="1"/>
  <c r="G11" i="9"/>
  <c r="G8" i="9"/>
  <c r="G18" i="8"/>
  <c r="G11" i="8"/>
  <c r="G15" i="8"/>
  <c r="G8" i="8"/>
  <c r="G23" i="9" l="1"/>
  <c r="G23" i="8"/>
  <c r="G19" i="2"/>
  <c r="G34" i="2"/>
  <c r="G31" i="2"/>
  <c r="G30" i="2"/>
  <c r="G29" i="2"/>
  <c r="G25" i="2"/>
  <c r="G24" i="2"/>
  <c r="G23" i="2"/>
  <c r="G18" i="2"/>
  <c r="G15" i="2"/>
  <c r="G4" i="9" l="1"/>
  <c r="G4" i="8"/>
  <c r="G24" i="9"/>
  <c r="G25" i="9" s="1"/>
  <c r="H25" i="9" s="1"/>
  <c r="H23" i="9"/>
  <c r="H23" i="8"/>
  <c r="H4" i="8" s="1"/>
  <c r="G38" i="2"/>
  <c r="G6" i="2" s="1"/>
  <c r="G8" i="2" s="1"/>
  <c r="G22" i="2"/>
  <c r="H22" i="2" s="1"/>
  <c r="G11" i="2" l="1"/>
  <c r="H38" i="2"/>
  <c r="H11" i="2" s="1"/>
  <c r="H4" i="9"/>
  <c r="H24" i="9"/>
  <c r="G10" i="2"/>
  <c r="H10" i="2"/>
</calcChain>
</file>

<file path=xl/sharedStrings.xml><?xml version="1.0" encoding="utf-8"?>
<sst xmlns="http://schemas.openxmlformats.org/spreadsheetml/2006/main" count="198" uniqueCount="179">
  <si>
    <t>Done</t>
  </si>
  <si>
    <t>Score for an item/ element* (col. 3)</t>
  </si>
  <si>
    <t>No (2a)</t>
  </si>
  <si>
    <t>Partly (2b)</t>
  </si>
  <si>
    <t>Yes (2c)</t>
  </si>
  <si>
    <t>Element and item/question                                                                                                                                                                                                                                                         (col. 1)</t>
  </si>
  <si>
    <t>Analysis of gender gaps and inequalities related to gender roles, perspectives and needs, or access to and control of resources   (possible scores: 0, 0.5, 1.0) &gt;</t>
  </si>
  <si>
    <t>Is the project’s budget allotment sufficient for gender equality promotion or integration? OR, will the project tap counterpart funds from LGUs/partners for  it GAD efforts (possible scores: 0, 0.5, 1.0) &gt;</t>
  </si>
  <si>
    <t>Will the project build on the initiatives of actions of other organizations in the area? (possible scores: 0, 0.33, 0.67) &gt;</t>
  </si>
  <si>
    <t>Participation of women and men in beneficiary groups in problem identification                                                                                                                                                  (possible score: 0, 0.5, 1.0) &gt;</t>
  </si>
  <si>
    <t>Participation of women and men in beneficiary groups in project design                                                                                                                                                              (possible scores: 0, 0.5, 1.0) &gt;</t>
  </si>
  <si>
    <t xml:space="preserve"> Analysis of constraints and opportunities related to women and men’s participation in the project                                                                                                                         (possible scores: 0, 0.5, 1.0) &gt;</t>
  </si>
  <si>
    <t>TOTAL GAD SCORE –                                                               PROJECT IDENTIFICATION STAGE</t>
  </si>
  <si>
    <t>Are women and girl children among the direct or  indirect beneficiaries?                                                                                                                          (possible scores: 0, 0.33, 0.67) &gt;</t>
  </si>
  <si>
    <t xml:space="preserve">                                             </t>
  </si>
  <si>
    <t xml:space="preserve">Has the project considered its long-term impact on women’s socioeconomic status and empowerment?                                                                                                        (possible scores: 0, 0.33, 0.67) &gt;     </t>
  </si>
  <si>
    <t xml:space="preserve">Has the project included strategies for avoiding or minimizing negative impact on women’s status and welfare?                                                                                         (possible scores: 0, 0.33, 0.67) &gt;  </t>
  </si>
  <si>
    <t xml:space="preserve"> Does the project have the expertise in promoting  gender equality and women’s empowerment?  OR, does the project commit itself to investing project staff time  integrate GAD or promote gender equality?                                                                                                                                                                                                          (possible in building capacities within the project to scores: 0, 0.33, 0.67) &gt;</t>
  </si>
  <si>
    <t xml:space="preserve">Will the project build on or strengthen the agency’s commitment to the empowerment of women?                                                                                                                           (possible scores: 0, 0.33, 0.67)                                                                                                                                 IF THE AGENCY HAD NO GAD PLAN:  Will the project help in the formulation of the implementing agency’s GAD plan? &gt;    </t>
  </si>
  <si>
    <t>TOTAL GAD SCORE –                                                                                                                                                                                                                                             PROJECT DESIGN STAGE</t>
  </si>
  <si>
    <t xml:space="preserve">Does the project have an exit plan that will ensure the sustainability of GAD efforts and benefits?                                                                                                                           (possible scores: 0, 0.33, 0.67) &gt;   </t>
  </si>
  <si>
    <r>
      <t xml:space="preserve">Involvement of women and men                                                                                              </t>
    </r>
    <r>
      <rPr>
        <b/>
        <sz val="13"/>
        <color rgb="FF000000"/>
        <rFont val="Cambria"/>
        <family val="1"/>
      </rPr>
      <t>(max score: 2; for each item, 1)</t>
    </r>
  </si>
  <si>
    <r>
      <t xml:space="preserve">Collection of sex-disaggregated data and gender-related information                                                                             </t>
    </r>
    <r>
      <rPr>
        <b/>
        <sz val="13"/>
        <color rgb="FF000000"/>
        <rFont val="Cambria"/>
        <family val="1"/>
      </rPr>
      <t xml:space="preserve"> (possible scores: 0, 1.0, 2.0) &gt;</t>
    </r>
  </si>
  <si>
    <r>
      <t xml:space="preserve">Conduct of gender analysis and identification of gender issues                                                                                                                                                                                   </t>
    </r>
    <r>
      <rPr>
        <b/>
        <sz val="13"/>
        <color rgb="FF000000"/>
        <rFont val="Cambria"/>
        <family val="1"/>
      </rPr>
      <t>(max score: 2; for each item, 1)</t>
    </r>
  </si>
  <si>
    <r>
      <t xml:space="preserve">Gender equality goals, outcomes and outputs                                                             </t>
    </r>
    <r>
      <rPr>
        <b/>
        <sz val="13"/>
        <color rgb="FF000000"/>
        <rFont val="Cambria"/>
        <family val="1"/>
      </rPr>
      <t xml:space="preserve">     (possible scores: 0, 1.0, 2.0)                                                                                                                                                  </t>
    </r>
    <r>
      <rPr>
        <sz val="13"/>
        <color rgb="FF000000"/>
        <rFont val="Cambria"/>
        <family val="1"/>
      </rPr>
      <t>Does the project have clearly stated gender equality goals, objectives, outcomes or outputs? &gt;</t>
    </r>
  </si>
  <si>
    <r>
      <t xml:space="preserve">Matching of strategies with gender issues </t>
    </r>
    <r>
      <rPr>
        <b/>
        <sz val="13"/>
        <color rgb="FF000000"/>
        <rFont val="Cambria"/>
        <family val="1"/>
      </rPr>
      <t xml:space="preserve"> (possible scores: 0, 1.0, 2.0)                                                                                                                                                                      </t>
    </r>
    <r>
      <rPr>
        <sz val="13"/>
        <color rgb="FF000000"/>
        <rFont val="Cambria"/>
        <family val="1"/>
      </rPr>
      <t>Do the strategies and activities match the gender issues and gender quality goals identified? &gt;</t>
    </r>
  </si>
  <si>
    <r>
      <t>Gender analysis of likely impact of the project</t>
    </r>
    <r>
      <rPr>
        <i/>
        <sz val="13"/>
        <color rgb="FF000000"/>
        <rFont val="Cambria"/>
        <family val="1"/>
      </rPr>
      <t xml:space="preserve">                                                                                                  </t>
    </r>
    <r>
      <rPr>
        <sz val="13"/>
        <color rgb="FF000000"/>
        <rFont val="Cambria"/>
        <family val="1"/>
      </rPr>
      <t xml:space="preserve">    (max score: 2; for each item or question, 0.67)</t>
    </r>
  </si>
  <si>
    <r>
      <t xml:space="preserve">Monitoring targets and indicators                                                                                                        </t>
    </r>
    <r>
      <rPr>
        <b/>
        <sz val="13"/>
        <color rgb="FF000000"/>
        <rFont val="Cambria"/>
        <family val="1"/>
      </rPr>
      <t xml:space="preserve">      (possible scores: 0, 1.0, 2.0)                                                                                                                                                                    </t>
    </r>
    <r>
      <rPr>
        <sz val="13"/>
        <color rgb="FF000000"/>
        <rFont val="Cambria"/>
        <family val="1"/>
      </rPr>
      <t xml:space="preserve">Does the project include gender equality targets and indicators to measure gender equality outputs and outcomes? &gt; </t>
    </r>
  </si>
  <si>
    <r>
      <t xml:space="preserve">Sex-disaggregated database requirement </t>
    </r>
    <r>
      <rPr>
        <b/>
        <sz val="13"/>
        <color rgb="FF000000"/>
        <rFont val="Cambria"/>
        <family val="1"/>
      </rPr>
      <t xml:space="preserve">(possible scores: 0, 1.0, 2.0) </t>
    </r>
    <r>
      <rPr>
        <sz val="13"/>
        <color rgb="FF000000"/>
        <rFont val="Cambria"/>
        <family val="1"/>
      </rPr>
      <t xml:space="preserve">                                                                                                                   Does the project M&amp;E system require the collection of sex-disaggregated data? &gt;</t>
    </r>
  </si>
  <si>
    <r>
      <t xml:space="preserve">Resources                                                                                                                                            </t>
    </r>
    <r>
      <rPr>
        <b/>
        <sz val="13"/>
        <color rgb="FF000000"/>
        <rFont val="Cambria"/>
        <family val="1"/>
      </rPr>
      <t xml:space="preserve">   </t>
    </r>
    <r>
      <rPr>
        <sz val="13"/>
        <color rgb="FF000000"/>
        <rFont val="Cambria"/>
        <family val="1"/>
      </rPr>
      <t xml:space="preserve">(max score: 2; for each question, 1.0) </t>
    </r>
  </si>
  <si>
    <r>
      <t>Relationship with the agency’s GAD efforts</t>
    </r>
    <r>
      <rPr>
        <b/>
        <sz val="13"/>
        <color rgb="FF000000"/>
        <rFont val="Cambria"/>
        <family val="1"/>
      </rPr>
      <t xml:space="preserve"> </t>
    </r>
    <r>
      <rPr>
        <sz val="13"/>
        <color rgb="FF000000"/>
        <rFont val="Cambria"/>
        <family val="1"/>
      </rPr>
      <t>(maximum score: 2; for each question or item,  0.67)</t>
    </r>
  </si>
  <si>
    <t>Gender issues identified                                                                                                                (col. 4)</t>
  </si>
  <si>
    <t>PROJECT TITLE:</t>
  </si>
  <si>
    <t>Project Design Stage:</t>
  </si>
  <si>
    <t>Project Identification Stage:</t>
  </si>
  <si>
    <t>HGDG Score</t>
  </si>
  <si>
    <t xml:space="preserve">Description </t>
  </si>
  <si>
    <t>Corresponding Budget for the Year of the Program that may be Attributed to the LGU GAD Budget</t>
  </si>
  <si>
    <t>Below 3.9</t>
  </si>
  <si>
    <t>GAD is invisible</t>
  </si>
  <si>
    <t>0% or no amount of the program/project budget for the year may be attributed to the GAD budget</t>
  </si>
  <si>
    <t>4.0 – 7.9</t>
  </si>
  <si>
    <t>Promising GAD prospects (conditional pass)</t>
  </si>
  <si>
    <t>25% of the budget  for the year of the program/project may be attributed to the GAD budget</t>
  </si>
  <si>
    <t>8.0 – 14.9</t>
  </si>
  <si>
    <t>Gender sensitive</t>
  </si>
  <si>
    <t>50% of the budget for the year of the program/project, may be attributed to the GAD budget</t>
  </si>
  <si>
    <t>15.0 – 19.9</t>
  </si>
  <si>
    <t>Gender-responsive</t>
  </si>
  <si>
    <t>75% of the budget for the year of the program/project may be attributed to the GAD budget</t>
  </si>
  <si>
    <t>Fully gender- responsive</t>
  </si>
  <si>
    <t>100% of the budget for the year of the program may be attributed to the GAD budget</t>
  </si>
  <si>
    <t>Guide for scoring</t>
  </si>
  <si>
    <t>Put a check √ in the appropriate column (2a to 2c) under “Done?” to signify the degree to which a project proponent has complied with the GAD element: under col. 2a if nothing has been done; under col. 2b if an element, item, or question has been partly complied with; and under col. 2c if an element, item, or question has been fully complied with.</t>
  </si>
  <si>
    <r>
      <rPr>
        <sz val="7"/>
        <color rgb="FFD680A5"/>
        <rFont val="Times New Roman"/>
        <family val="1"/>
      </rPr>
      <t xml:space="preserve"> </t>
    </r>
    <r>
      <rPr>
        <sz val="11"/>
        <color rgb="FF000000"/>
        <rFont val="Tahoma"/>
        <family val="2"/>
      </rPr>
      <t>A partial and a full yes may be distinguished as follows.</t>
    </r>
  </si>
  <si>
    <t>a.</t>
  </si>
  <si>
    <t>b.</t>
  </si>
  <si>
    <t>c.</t>
  </si>
  <si>
    <t>d.</t>
  </si>
  <si>
    <t>e.</t>
  </si>
  <si>
    <t>f.</t>
  </si>
  <si>
    <t>g.</t>
  </si>
  <si>
    <t>h.</t>
  </si>
  <si>
    <t>i.</t>
  </si>
  <si>
    <t>j.</t>
  </si>
  <si>
    <r>
      <t xml:space="preserve">For </t>
    </r>
    <r>
      <rPr>
        <i/>
        <sz val="11"/>
        <color theme="1"/>
        <rFont val="Tahoma"/>
        <family val="2"/>
      </rPr>
      <t xml:space="preserve">Element </t>
    </r>
    <r>
      <rPr>
        <sz val="11"/>
        <color theme="1"/>
        <rFont val="Tahoma"/>
        <family val="2"/>
      </rPr>
      <t>2.0, “partly yes” means some information has been classified by sex but may not be key to helping identify key gender issues that a planned project must address. In contrast, a full “yes” implies that qualitative and quantitative data are cited in the analysis of the development issue or project. &gt;</t>
    </r>
  </si>
  <si>
    <r>
      <t xml:space="preserve">For </t>
    </r>
    <r>
      <rPr>
        <i/>
        <sz val="11"/>
        <color theme="1"/>
        <rFont val="Tahoma"/>
        <family val="2"/>
      </rPr>
      <t xml:space="preserve">Element </t>
    </r>
    <r>
      <rPr>
        <sz val="11"/>
        <color theme="1"/>
        <rFont val="Tahoma"/>
        <family val="2"/>
      </rPr>
      <t>3.0, a “partly yes” to Item 3.1 means a superficial or partial analysis has been done by focusing on only one or two of the concerns (gender roles, needs, perspectives, or access to and control of resources) while a “partly yes” to Item 3.2 means an analysis of either constraints or opportunities, instead of both, or an analysis of constraints and opportunities only by women or by men, has been done. &gt;</t>
    </r>
  </si>
  <si>
    <r>
      <rPr>
        <sz val="11"/>
        <color rgb="FF000000"/>
        <rFont val="Tahoma"/>
        <family val="2"/>
      </rPr>
      <t xml:space="preserve">For </t>
    </r>
    <r>
      <rPr>
        <i/>
        <sz val="11"/>
        <color rgb="FF000000"/>
        <rFont val="Tahoma"/>
        <family val="2"/>
      </rPr>
      <t xml:space="preserve">Element </t>
    </r>
    <r>
      <rPr>
        <sz val="11"/>
        <color rgb="FF000000"/>
        <rFont val="Tahoma"/>
        <family val="2"/>
      </rPr>
      <t>1.0, a “partly yes” to Item 1.1 means meeting with male officials and only a woman or a few women who also happen to be officials in the proponent or partner agency or organization; or with male and female officials and some male beneficiaries. In contrast, full compliance involves meeting with female and male officials and consulting other stakeholders, including women and men that may be affected positively or negatively by the proposed project. A “partly yes” to Item 1.2, on the other hand, means inputs or suggestions may have been sought from woman and man beneficiaries but are not considered at all in  designing project activities and facilities. &gt;</t>
    </r>
  </si>
  <si>
    <t>For Element 4.0, “partly yes” means having a gender equality statement incorporated in any of the following levels: goal, purpose, or output. A full “yes” requires the integration of gender equality in at least two of the three levels. &gt;</t>
  </si>
  <si>
    <t>For Element 5.0, “partly yes” means having gender equality strategies or activities but no stated gender issues that will match the activities, while a full “yes” requires an identified gender issue and activities seeking to address this issue. &gt;</t>
  </si>
  <si>
    <t>For Element 6.0, a “partly yes” to Item 6.1 means women or girls comprise less than a third of the project’s indirect or direct beneficiaries; to Item 6.2 means the project focuses on affecting socioeconomic status with no consideration of women’s empowerment; and to Item 6.3 means mitigating strategies deal only with minimizing negative impact on welfare, with no regard for status. A full “yes” to an item under Element 6.0 means women or girls constitute at least a third of the project benefi ciaries (Item 6.1), the project will impact on both material condition and status (6.2), and the project seeks to minimize negative impact on women’s status as well as welfare (6.3). &gt;</t>
  </si>
  <si>
    <t>For Element 7.0, “partly yes” means the project monitoring plan includes indicators that are sex-disaggregated but no qualitative indicator of empowerment or status change. &gt;</t>
  </si>
  <si>
    <t xml:space="preserve">For Element 8.0, “partly yes” means the project requires the collection of some sex-disaggregated data or information, but not all the information will track the gender-differentiated effects of the project. A full “yes” means all sex-disaggregated data and qualitative information will be collected to help monitor the GAD outcomes and outputs. </t>
  </si>
  <si>
    <t>For Element 9.0, “partly yes” means there is a budget for GAD-related activities but not sufficient to ensure that the project will address relevant gender issues (9.1), or to build GAD capacities among project staff or the project agency or to tap external GAD expertise (9.2). &gt;</t>
  </si>
  <si>
    <t>For Element 10.0, a “partly yes” response to Item 10.1 means there is a mention of the agency’s GAD plan but no direct connection is made to incorporate the project’s GAD efforts into the plan; to Item 10.2 means there is a mention of other GAD initiatives in the project coverage but no indication of how the project will build on these initiatives; and to Item 10.3 means the project has a sustainability plan for its GAD efforts but no mention is made of how these may be institutionalized within the implementing agency or its partners. &gt;</t>
  </si>
  <si>
    <t>Elements/Requirements</t>
  </si>
  <si>
    <t>Things to Consider</t>
  </si>
  <si>
    <t>Findings/Comments/Issues Identified</t>
  </si>
  <si>
    <t>Recommendations</t>
  </si>
  <si>
    <r>
      <t>1.</t>
    </r>
    <r>
      <rPr>
        <sz val="7"/>
        <color theme="1"/>
        <rFont val="Times New Roman"/>
        <family val="1"/>
      </rPr>
      <t xml:space="preserve">       </t>
    </r>
    <r>
      <rPr>
        <sz val="11"/>
        <color theme="1"/>
        <rFont val="Arial Narrow"/>
        <family val="2"/>
      </rPr>
      <t>Participation of women and men in project identification of the development problem and design</t>
    </r>
  </si>
  <si>
    <r>
      <t>•</t>
    </r>
    <r>
      <rPr>
        <sz val="7"/>
        <color theme="1"/>
        <rFont val="Times New Roman"/>
        <family val="1"/>
      </rPr>
      <t xml:space="preserve">       </t>
    </r>
    <r>
      <rPr>
        <sz val="11"/>
        <color theme="1"/>
        <rFont val="Arial Narrow"/>
        <family val="2"/>
      </rPr>
      <t>Consult with women and men beneficiaries at the earliest stage of the project</t>
    </r>
  </si>
  <si>
    <r>
      <t>•</t>
    </r>
    <r>
      <rPr>
        <sz val="7"/>
        <color theme="1"/>
        <rFont val="Times New Roman"/>
        <family val="1"/>
      </rPr>
      <t xml:space="preserve">       </t>
    </r>
    <r>
      <rPr>
        <sz val="11"/>
        <color theme="1"/>
        <rFont val="Arial Narrow"/>
        <family val="2"/>
      </rPr>
      <t>This will ensure that their concerns are taken into consideration</t>
    </r>
  </si>
  <si>
    <r>
      <t>2.</t>
    </r>
    <r>
      <rPr>
        <sz val="7"/>
        <color theme="1"/>
        <rFont val="Times New Roman"/>
        <family val="1"/>
      </rPr>
      <t xml:space="preserve">       </t>
    </r>
    <r>
      <rPr>
        <sz val="11"/>
        <color theme="1"/>
        <rFont val="Arial Narrow"/>
        <family val="2"/>
      </rPr>
      <t>Collection and use of sex-disaggregated data in the analysis of the development problem</t>
    </r>
  </si>
  <si>
    <r>
      <t>•</t>
    </r>
    <r>
      <rPr>
        <sz val="7"/>
        <color theme="1"/>
        <rFont val="Times New Roman"/>
        <family val="1"/>
      </rPr>
      <t xml:space="preserve">       </t>
    </r>
    <r>
      <rPr>
        <sz val="11"/>
        <color theme="1"/>
        <rFont val="Arial Narrow"/>
        <family val="2"/>
      </rPr>
      <t>Sex-disaggregated data and gender-related information are necessary inputs to a comprehensive analysis of the situation</t>
    </r>
  </si>
  <si>
    <r>
      <t>•</t>
    </r>
    <r>
      <rPr>
        <sz val="7"/>
        <color theme="1"/>
        <rFont val="Times New Roman"/>
        <family val="1"/>
      </rPr>
      <t xml:space="preserve">       </t>
    </r>
    <r>
      <rPr>
        <sz val="11"/>
        <color theme="1"/>
        <rFont val="Arial Narrow"/>
        <family val="2"/>
      </rPr>
      <t>Primary or secondary data can be used</t>
    </r>
  </si>
  <si>
    <r>
      <t>ü</t>
    </r>
    <r>
      <rPr>
        <sz val="7"/>
        <color theme="1"/>
        <rFont val="Times New Roman"/>
        <family val="1"/>
      </rPr>
      <t xml:space="preserve">  </t>
    </r>
    <r>
      <rPr>
        <sz val="11"/>
        <color theme="1"/>
        <rFont val="Arial Narrow"/>
        <family val="2"/>
      </rPr>
      <t xml:space="preserve">Who are the intended project beneficiaries?  How many are women, men, children?  </t>
    </r>
  </si>
  <si>
    <r>
      <t>ü</t>
    </r>
    <r>
      <rPr>
        <sz val="7"/>
        <color theme="1"/>
        <rFont val="Times New Roman"/>
        <family val="1"/>
      </rPr>
      <t xml:space="preserve">  </t>
    </r>
    <r>
      <rPr>
        <sz val="11"/>
        <color theme="1"/>
        <rFont val="Arial Narrow"/>
        <family val="2"/>
      </rPr>
      <t xml:space="preserve">What are their profiles? Are they housewives? with livelihood? working husbands? school age children? </t>
    </r>
  </si>
  <si>
    <r>
      <t>3.</t>
    </r>
    <r>
      <rPr>
        <sz val="7"/>
        <color theme="1"/>
        <rFont val="Times New Roman"/>
        <family val="1"/>
      </rPr>
      <t xml:space="preserve">       </t>
    </r>
    <r>
      <rPr>
        <sz val="11"/>
        <color theme="1"/>
        <rFont val="Arial Narrow"/>
        <family val="2"/>
      </rPr>
      <t>Conduct of gender analysis to identify the gender issues that the proposed project should address</t>
    </r>
  </si>
  <si>
    <r>
      <t>•</t>
    </r>
    <r>
      <rPr>
        <sz val="7"/>
        <color theme="1"/>
        <rFont val="Times New Roman"/>
        <family val="1"/>
      </rPr>
      <t xml:space="preserve">       </t>
    </r>
    <r>
      <rPr>
        <sz val="11"/>
        <color theme="1"/>
        <rFont val="Arial Narrow"/>
        <family val="2"/>
      </rPr>
      <t>Sample basic questions to ask:</t>
    </r>
  </si>
  <si>
    <r>
      <t>ü</t>
    </r>
    <r>
      <rPr>
        <sz val="7"/>
        <color theme="1"/>
        <rFont val="Times New Roman"/>
        <family val="1"/>
      </rPr>
      <t xml:space="preserve">  </t>
    </r>
    <r>
      <rPr>
        <sz val="11"/>
        <color theme="1"/>
        <rFont val="Arial Narrow"/>
        <family val="2"/>
      </rPr>
      <t>What gender issue will the project address?</t>
    </r>
  </si>
  <si>
    <r>
      <t>ü</t>
    </r>
    <r>
      <rPr>
        <sz val="7"/>
        <color theme="1"/>
        <rFont val="Times New Roman"/>
        <family val="1"/>
      </rPr>
      <t xml:space="preserve">  </t>
    </r>
    <r>
      <rPr>
        <sz val="11"/>
        <color theme="1"/>
        <rFont val="Arial Narrow"/>
        <family val="2"/>
      </rPr>
      <t>What is the cause of the gender issue?</t>
    </r>
  </si>
  <si>
    <r>
      <t>ü</t>
    </r>
    <r>
      <rPr>
        <sz val="7"/>
        <color theme="1"/>
        <rFont val="Times New Roman"/>
        <family val="1"/>
      </rPr>
      <t xml:space="preserve">  </t>
    </r>
    <r>
      <rPr>
        <sz val="11"/>
        <color theme="1"/>
        <rFont val="Arial Narrow"/>
        <family val="2"/>
      </rPr>
      <t>What resources are available to women and men beneficiaries?</t>
    </r>
  </si>
  <si>
    <r>
      <t>ü</t>
    </r>
    <r>
      <rPr>
        <sz val="7"/>
        <color theme="1"/>
        <rFont val="Times New Roman"/>
        <family val="1"/>
      </rPr>
      <t xml:space="preserve">  </t>
    </r>
    <r>
      <rPr>
        <sz val="11"/>
        <color theme="1"/>
        <rFont val="Arial Narrow"/>
        <family val="2"/>
      </rPr>
      <t>What resources do women have control over?</t>
    </r>
  </si>
  <si>
    <r>
      <t>ü</t>
    </r>
    <r>
      <rPr>
        <sz val="7"/>
        <color theme="1"/>
        <rFont val="Times New Roman"/>
        <family val="1"/>
      </rPr>
      <t xml:space="preserve">  </t>
    </r>
    <r>
      <rPr>
        <sz val="11"/>
        <color theme="1"/>
        <rFont val="Arial Narrow"/>
        <family val="2"/>
      </rPr>
      <t>Who has control over the benefits derived from it?</t>
    </r>
  </si>
  <si>
    <r>
      <t>ü</t>
    </r>
    <r>
      <rPr>
        <sz val="7"/>
        <color theme="1"/>
        <rFont val="Times New Roman"/>
        <family val="1"/>
      </rPr>
      <t xml:space="preserve">  </t>
    </r>
    <r>
      <rPr>
        <sz val="11"/>
        <color theme="1"/>
        <rFont val="Arial Narrow"/>
        <family val="2"/>
      </rPr>
      <t>What are the pervading beliefs in the community that affects or limits the participation of men and women in the project?</t>
    </r>
  </si>
  <si>
    <r>
      <t>ü</t>
    </r>
    <r>
      <rPr>
        <sz val="7"/>
        <color theme="1"/>
        <rFont val="Times New Roman"/>
        <family val="1"/>
      </rPr>
      <t xml:space="preserve">  </t>
    </r>
    <r>
      <rPr>
        <sz val="11"/>
        <color theme="1"/>
        <rFont val="Arial Narrow"/>
        <family val="2"/>
      </rPr>
      <t xml:space="preserve">How should the project be designed so it becomes responsive to women?  </t>
    </r>
  </si>
  <si>
    <r>
      <t>4.</t>
    </r>
    <r>
      <rPr>
        <sz val="7"/>
        <color theme="1"/>
        <rFont val="Times New Roman"/>
        <family val="1"/>
      </rPr>
      <t xml:space="preserve">       </t>
    </r>
    <r>
      <rPr>
        <sz val="11"/>
        <color theme="1"/>
        <rFont val="Arial Narrow"/>
        <family val="2"/>
      </rPr>
      <t>Goals and objectives, outcomes and outputs include GAD statements that address the gender issues in # 3</t>
    </r>
  </si>
  <si>
    <r>
      <t>•</t>
    </r>
    <r>
      <rPr>
        <sz val="7"/>
        <color theme="1"/>
        <rFont val="Times New Roman"/>
        <family val="1"/>
      </rPr>
      <t xml:space="preserve">       </t>
    </r>
    <r>
      <rPr>
        <sz val="11"/>
        <color theme="1"/>
        <rFont val="Arial Narrow"/>
        <family val="2"/>
      </rPr>
      <t xml:space="preserve">Project goals/objectives which contributes to the following: </t>
    </r>
  </si>
  <si>
    <r>
      <t>1)</t>
    </r>
    <r>
      <rPr>
        <sz val="7"/>
        <color theme="1"/>
        <rFont val="Times New Roman"/>
        <family val="1"/>
      </rPr>
      <t xml:space="preserve">       </t>
    </r>
    <r>
      <rPr>
        <sz val="11"/>
        <color theme="1"/>
        <rFont val="Arial Narrow"/>
        <family val="2"/>
      </rPr>
      <t xml:space="preserve">increased economic empowerment of women  </t>
    </r>
  </si>
  <si>
    <r>
      <t>2)</t>
    </r>
    <r>
      <rPr>
        <sz val="7"/>
        <color theme="1"/>
        <rFont val="Times New Roman"/>
        <family val="1"/>
      </rPr>
      <t xml:space="preserve">       </t>
    </r>
    <r>
      <rPr>
        <sz val="11"/>
        <color theme="1"/>
        <rFont val="Arial Narrow"/>
        <family val="2"/>
      </rPr>
      <t xml:space="preserve">protection and fulfilment of women’s human rights  </t>
    </r>
  </si>
  <si>
    <r>
      <t>3)</t>
    </r>
    <r>
      <rPr>
        <sz val="7"/>
        <color theme="1"/>
        <rFont val="Times New Roman"/>
        <family val="1"/>
      </rPr>
      <t xml:space="preserve">       </t>
    </r>
    <r>
      <rPr>
        <sz val="11"/>
        <color theme="1"/>
        <rFont val="Arial Narrow"/>
        <family val="2"/>
      </rPr>
      <t>gender-responsive governance</t>
    </r>
  </si>
  <si>
    <r>
      <t>5.</t>
    </r>
    <r>
      <rPr>
        <sz val="7"/>
        <color theme="1"/>
        <rFont val="Times New Roman"/>
        <family val="1"/>
      </rPr>
      <t xml:space="preserve">       </t>
    </r>
    <r>
      <rPr>
        <sz val="11"/>
        <color theme="1"/>
        <rFont val="Arial Narrow"/>
        <family val="2"/>
      </rPr>
      <t>Activities include those that address the identified gender issues, including constraints to women’s participation</t>
    </r>
  </si>
  <si>
    <r>
      <t>•</t>
    </r>
    <r>
      <rPr>
        <sz val="7"/>
        <color theme="1"/>
        <rFont val="Times New Roman"/>
        <family val="1"/>
      </rPr>
      <t xml:space="preserve">       </t>
    </r>
    <r>
      <rPr>
        <sz val="11"/>
        <color theme="1"/>
        <rFont val="Arial Narrow"/>
        <family val="2"/>
      </rPr>
      <t>Activities that will address gender issues identified in # 3</t>
    </r>
  </si>
  <si>
    <r>
      <t>6.</t>
    </r>
    <r>
      <rPr>
        <sz val="7"/>
        <color theme="1"/>
        <rFont val="Times New Roman"/>
        <family val="1"/>
      </rPr>
      <t xml:space="preserve">       </t>
    </r>
    <r>
      <rPr>
        <sz val="11"/>
        <color theme="1"/>
        <rFont val="Arial Narrow"/>
        <family val="2"/>
      </rPr>
      <t>Conduct of gender analysis of the planned project to anticipate gender-related issues arising from the implementation of the designed project</t>
    </r>
  </si>
  <si>
    <r>
      <t>•</t>
    </r>
    <r>
      <rPr>
        <sz val="7"/>
        <color theme="1"/>
        <rFont val="Times New Roman"/>
        <family val="1"/>
      </rPr>
      <t xml:space="preserve">       </t>
    </r>
    <r>
      <rPr>
        <sz val="11"/>
        <color theme="1"/>
        <rFont val="Arial Narrow"/>
        <family val="2"/>
      </rPr>
      <t>Gender analysis of the planned project:</t>
    </r>
  </si>
  <si>
    <r>
      <t>ü</t>
    </r>
    <r>
      <rPr>
        <sz val="7"/>
        <color theme="1"/>
        <rFont val="Times New Roman"/>
        <family val="1"/>
      </rPr>
      <t xml:space="preserve">  </t>
    </r>
    <r>
      <rPr>
        <sz val="11"/>
        <color theme="1"/>
        <rFont val="Arial Narrow"/>
        <family val="2"/>
      </rPr>
      <t>What practical gender needs are responded to by the project? strategic gender needs?</t>
    </r>
  </si>
  <si>
    <r>
      <t>ü</t>
    </r>
    <r>
      <rPr>
        <sz val="7"/>
        <color theme="1"/>
        <rFont val="Times New Roman"/>
        <family val="1"/>
      </rPr>
      <t xml:space="preserve">  </t>
    </r>
    <r>
      <rPr>
        <sz val="11"/>
        <color theme="1"/>
        <rFont val="Arial Narrow"/>
        <family val="2"/>
      </rPr>
      <t>Who decides to use or dispose of the resource, service or facilities?</t>
    </r>
  </si>
  <si>
    <r>
      <t>ü</t>
    </r>
    <r>
      <rPr>
        <sz val="7"/>
        <color theme="1"/>
        <rFont val="Times New Roman"/>
        <family val="1"/>
      </rPr>
      <t xml:space="preserve">  </t>
    </r>
    <r>
      <rPr>
        <sz val="11"/>
        <color theme="1"/>
        <rFont val="Arial Narrow"/>
        <family val="2"/>
      </rPr>
      <t>Are there gender gaps in the access/use/management of resources? What are these?</t>
    </r>
  </si>
  <si>
    <r>
      <t>ü</t>
    </r>
    <r>
      <rPr>
        <sz val="7"/>
        <color theme="1"/>
        <rFont val="Times New Roman"/>
        <family val="1"/>
      </rPr>
      <t xml:space="preserve">  </t>
    </r>
    <r>
      <rPr>
        <sz val="11"/>
        <color theme="1"/>
        <rFont val="Arial Narrow"/>
        <family val="2"/>
      </rPr>
      <t>Will the project reduce gender gaps between women and men? How?</t>
    </r>
  </si>
  <si>
    <r>
      <t>ü</t>
    </r>
    <r>
      <rPr>
        <sz val="7"/>
        <color theme="1"/>
        <rFont val="Times New Roman"/>
        <family val="1"/>
      </rPr>
      <t xml:space="preserve">  </t>
    </r>
    <r>
      <rPr>
        <sz val="11"/>
        <color theme="1"/>
        <rFont val="Arial Narrow"/>
        <family val="2"/>
      </rPr>
      <t>Will the project mitigate constraints and promote women and men participation in project activities and benefits? How?</t>
    </r>
  </si>
  <si>
    <r>
      <t>ü</t>
    </r>
    <r>
      <rPr>
        <sz val="7"/>
        <color theme="1"/>
        <rFont val="Times New Roman"/>
        <family val="1"/>
      </rPr>
      <t xml:space="preserve">  </t>
    </r>
    <r>
      <rPr>
        <sz val="11"/>
        <color theme="1"/>
        <rFont val="Arial Narrow"/>
        <family val="2"/>
      </rPr>
      <t>Will it improve the status of women? How?</t>
    </r>
  </si>
  <si>
    <r>
      <t>7.</t>
    </r>
    <r>
      <rPr>
        <sz val="7"/>
        <color theme="1"/>
        <rFont val="Times New Roman"/>
        <family val="1"/>
      </rPr>
      <t xml:space="preserve">       </t>
    </r>
    <r>
      <rPr>
        <sz val="11"/>
        <color theme="1"/>
        <rFont val="Arial Narrow"/>
        <family val="2"/>
      </rPr>
      <t>Monitoring indicators and targets which include the reduction of gender gaps or improvement of women’s participation</t>
    </r>
  </si>
  <si>
    <r>
      <t>•</t>
    </r>
    <r>
      <rPr>
        <sz val="7"/>
        <color theme="1"/>
        <rFont val="Times New Roman"/>
        <family val="1"/>
      </rPr>
      <t xml:space="preserve">       </t>
    </r>
    <r>
      <rPr>
        <sz val="11"/>
        <color theme="1"/>
        <rFont val="Arial Narrow"/>
        <family val="2"/>
      </rPr>
      <t>Sample indicators and targets:</t>
    </r>
  </si>
  <si>
    <r>
      <t>ü</t>
    </r>
    <r>
      <rPr>
        <sz val="7"/>
        <color theme="1"/>
        <rFont val="Times New Roman"/>
        <family val="1"/>
      </rPr>
      <t xml:space="preserve">  </t>
    </r>
    <r>
      <rPr>
        <sz val="11"/>
        <color theme="1"/>
        <rFont val="Arial Narrow"/>
        <family val="2"/>
      </rPr>
      <t>30% increase of women project beneficiaries participating in the management of water supply system</t>
    </r>
  </si>
  <si>
    <r>
      <t>ü</t>
    </r>
    <r>
      <rPr>
        <sz val="7"/>
        <color theme="1"/>
        <rFont val="Times New Roman"/>
        <family val="1"/>
      </rPr>
      <t xml:space="preserve">  </t>
    </r>
    <r>
      <rPr>
        <sz val="11"/>
        <color theme="1"/>
        <rFont val="Arial Narrow"/>
        <family val="2"/>
      </rPr>
      <t>10% increase in women adopting FP methods</t>
    </r>
  </si>
  <si>
    <r>
      <t>ü</t>
    </r>
    <r>
      <rPr>
        <sz val="7"/>
        <color theme="1"/>
        <rFont val="Times New Roman"/>
        <family val="1"/>
      </rPr>
      <t xml:space="preserve">  </t>
    </r>
    <r>
      <rPr>
        <sz val="11"/>
        <color theme="1"/>
        <rFont val="Arial Narrow"/>
        <family val="2"/>
      </rPr>
      <t>30% increase in women participation in barangay disaster risk response teams</t>
    </r>
  </si>
  <si>
    <r>
      <t>8.</t>
    </r>
    <r>
      <rPr>
        <sz val="7"/>
        <color theme="1"/>
        <rFont val="Times New Roman"/>
        <family val="1"/>
      </rPr>
      <t xml:space="preserve">       </t>
    </r>
    <r>
      <rPr>
        <sz val="11"/>
        <color theme="1"/>
        <rFont val="Arial Narrow"/>
        <family val="2"/>
      </rPr>
      <t>Project monitoring  and evaluation system that includes sex-disaggregated database</t>
    </r>
  </si>
  <si>
    <r>
      <t>•</t>
    </r>
    <r>
      <rPr>
        <sz val="7"/>
        <color theme="1"/>
        <rFont val="Times New Roman"/>
        <family val="1"/>
      </rPr>
      <t xml:space="preserve">       </t>
    </r>
    <r>
      <rPr>
        <sz val="11"/>
        <color theme="1"/>
        <rFont val="Arial Narrow"/>
        <family val="2"/>
      </rPr>
      <t>Monitoring and reports should be sex-disaggregated</t>
    </r>
  </si>
  <si>
    <r>
      <t>9.</t>
    </r>
    <r>
      <rPr>
        <sz val="7"/>
        <color theme="1"/>
        <rFont val="Times New Roman"/>
        <family val="1"/>
      </rPr>
      <t xml:space="preserve">       </t>
    </r>
    <r>
      <rPr>
        <sz val="11"/>
        <color theme="1"/>
        <rFont val="Arial Narrow"/>
        <family val="2"/>
      </rPr>
      <t>Resources and budgets for the activities in # 5</t>
    </r>
  </si>
  <si>
    <r>
      <t>•</t>
    </r>
    <r>
      <rPr>
        <sz val="7"/>
        <color theme="1"/>
        <rFont val="Times New Roman"/>
        <family val="1"/>
      </rPr>
      <t xml:space="preserve">       </t>
    </r>
    <r>
      <rPr>
        <sz val="11"/>
        <color theme="1"/>
        <rFont val="Arial Narrow"/>
        <family val="2"/>
      </rPr>
      <t>There should be budget allocation provided for the planned activities that will address the gender issues in #5 and facilitate integration of GAD in the project</t>
    </r>
  </si>
  <si>
    <r>
      <t>10.</t>
    </r>
    <r>
      <rPr>
        <sz val="7"/>
        <color theme="1"/>
        <rFont val="Times New Roman"/>
        <family val="1"/>
      </rPr>
      <t xml:space="preserve">    </t>
    </r>
    <r>
      <rPr>
        <sz val="11"/>
        <color theme="1"/>
        <rFont val="Arial Narrow"/>
        <family val="2"/>
      </rPr>
      <t>Planned coordination with PCW or the agency’s GAD plans</t>
    </r>
  </si>
  <si>
    <r>
      <t>•</t>
    </r>
    <r>
      <rPr>
        <sz val="7"/>
        <color theme="1"/>
        <rFont val="Times New Roman"/>
        <family val="1"/>
      </rPr>
      <t xml:space="preserve">       </t>
    </r>
    <r>
      <rPr>
        <sz val="11"/>
        <color theme="1"/>
        <rFont val="Arial Narrow"/>
        <family val="2"/>
      </rPr>
      <t>Proposed project should be in line with the LGU’s GAD efforts</t>
    </r>
  </si>
  <si>
    <t xml:space="preserve">PROJECT ID: </t>
  </si>
  <si>
    <t>SALIENT GENDER ISSUE(S):</t>
  </si>
  <si>
    <t>STRATEGY OR STRATEGIES FOR ADDRESSING THE ISSUE:</t>
  </si>
  <si>
    <t>RESULTS AND MEASURING THE ACHIEVEMENT OF RESULTS</t>
  </si>
  <si>
    <t>NARRATIVE RESULT STATEMENT</t>
  </si>
  <si>
    <t>PERFORMANCE MEASUREMENT INDICATOR</t>
  </si>
  <si>
    <t>MEANS OF VERIFICATION</t>
  </si>
  <si>
    <t>TARGET</t>
  </si>
  <si>
    <t>OUTCOME:</t>
  </si>
  <si>
    <t>OUTPUT:</t>
  </si>
  <si>
    <t>ACTIVITIES AND INPUTS:</t>
  </si>
  <si>
    <t>Date Accomplished:</t>
  </si>
  <si>
    <t>Supportive project management (max score: 2; for each item, 1.0)</t>
  </si>
  <si>
    <t xml:space="preserve"> Is the project leadership (project steering/advisory committee or management) supportive of GAD or gender equality goals? For instance, has it mobilized adequate resources to support strategies that addresS gender issues or constraints to women’s and men’s participation during project implementation? (possible scores: 0, 0.5, 1.0)</t>
  </si>
  <si>
    <t>Has adequate gender expertise been made available throughout the project? For example, are gender issues adequately addressed in the project management contract and scope of services? (possible scores: 0, 0.5, 1.0)</t>
  </si>
  <si>
    <t>Technically competent staff or consultants (max score: 2; for each item, 0.67)</t>
  </si>
  <si>
    <t xml:space="preserve"> Are the project staff members technically prepared to promote gender equality or integrate GAD in their respective positions/locations? OR, is there an individual or group responsible for promoting gender equality in the project? OR, has the project tapped local gender experts to assist its  staff/partners in integrating gender equality in their activities or in project operations? (possible scores: 0, 0.33, 0.67)</t>
  </si>
  <si>
    <t>Does the project require the presence of women and men in the project implementation team? (possible scores: 0, 0.33, 0.67)</t>
  </si>
  <si>
    <t>Does project require its monitoring and evaluation team (personnel or consultants) to have technical competence for GAD evaluation? (possible scores: 0, 0.33, 0.67)</t>
  </si>
  <si>
    <t>Committed Philippine government agency (max score: 2; for each item, 1)</t>
  </si>
  <si>
    <t>Are regular agency personnel involved in implementing project GAD initiatives? OR, are agency officials or personnel participating in GAD training sponsored by the project? (possible scores: 0, 0.5, 1.0)</t>
  </si>
  <si>
    <t xml:space="preserve">  Has the agency included the project’s GAD efforts in its GAD plans? (possible scores: 0, 0.5, 1.0)</t>
  </si>
  <si>
    <t xml:space="preserve">Do project implementation documents incorporate a discussion of GAD concerns? IF APPLICABLE: Are subproject proposals required to have explicit GAD objectives and to have been supported by gender analysis? (possible scores: 0, 0.25, 0.50)
</t>
  </si>
  <si>
    <t>GAD implementation processes and procedures (max score: 2; for each item, 0.5)</t>
  </si>
  <si>
    <t>Does the project have an operational GAD strategy? Alternately, has the project been effective in integrating GAD into the development activity? (possible scores: 0, 0.25, 0.50)</t>
  </si>
  <si>
    <t>Does the project have a budget for activities that will build capacities for doing GAD tasks (gender analysis, monitoring, etc.) (possible scores: 0, 0.25, 0.50)</t>
  </si>
  <si>
    <t>Does the project involve women and men in various phases of subprojects? (possible scores: 0, 0.25, 0.50)</t>
  </si>
  <si>
    <t>Gender-Responsive Project Management and
Implementation</t>
  </si>
  <si>
    <t>TOTAL GAD SCORE – 
PROJECT MANAGEMENT</t>
  </si>
  <si>
    <t>Project monitoring system being used by the project includes indicators that measure gender differences in outputs, results, and outcomes. (max score: 2; for each item, 1)</t>
  </si>
  <si>
    <t>Does the project require gender-sensitive outputs and outcomes? (possible scores: 0, 0.5, 1.0)</t>
  </si>
  <si>
    <t xml:space="preserve"> Does the project monitor its activities, inputs, outputs, and results using GAD or gender equality indicators? (possible scores: 0, 0.5, 1.0)</t>
  </si>
  <si>
    <t>Project database includes sex-disaggregated and gender-related information. (max score: 2; for each item, 0.5)</t>
  </si>
  <si>
    <t>Does the project support studies to assess gender issues and impacts? OR, have sex-disaggregated data been collected on the project’s impact on women and men in connection with welfare, access to resources and benefits, awareness or consciousness raising, participation, and control? (possible scores: 0, 0.25, 0.50)</t>
  </si>
  <si>
    <t>Have sex-disaggregated data been collected on the distribution of project resources to women and men, and on the participation        of women and men in project activities and in decision making?
IF APPLICABLE: Does the project require its subprojects to include sex-disaggregated data in their reports? (possible scores: 0, 0.25, 0.50)</t>
  </si>
  <si>
    <t>Do project and subproject reports include sex-disaggregated data or cover gender equality or GAD concerns, initiatives, and results (that is, information on gender issues and how these are addressed)? (possible scores: 0, 0.25, 0.50)</t>
  </si>
  <si>
    <t>Are sex-disaggregated data being “rolled up” from the field to the national level? (possible scores: 0, 0.25, 0.50)</t>
  </si>
  <si>
    <t>Gender equality and women’s empowerment targets are being met. (max score: 4)</t>
  </si>
  <si>
    <t xml:space="preserve"> Has the project helped in developing the capacity of the implementing agency for implementing gender-sensitive projects? (possible scores: 0, 1.0, 2.0)</t>
  </si>
  <si>
    <t xml:space="preserve">Has women’s welfare and status been improved as a result of the project? (possible scores: 0, 1.0, 2.0)
Examples of indicators:
   •  The project has helped in raising the education levels and health status of disadvantaged groups of women.
   •  Women’s access to productive resources, employment opportunities, and political and legal status has improved.
   •  The project has created new opportunities or roles for women and men.
   •  Men and women have been sensitized to gender issues and women’s human rights.
   •  The project has supported or instituted strategies to overcome any adverse effects on women.   •  The project has introduced follow-up activities to promote the sustainability of its gender equality results.
   •  There are project initiatives to ensure that improvements in the status of women and girls will be sustained and supported after project completion.
</t>
  </si>
  <si>
    <r>
      <t xml:space="preserve">Project addresses gender issues arising from or during its implementation. (possible scores: 0, 1.0, 2.0)
       Has the project responded to gender issues that were identified during project implementation or M&amp;E? 
       OR: Has the project addressed gender issues arising from its implementation?
</t>
    </r>
    <r>
      <rPr>
        <i/>
        <sz val="13"/>
        <color rgb="FF000000"/>
        <rFont val="Cambria"/>
        <family val="1"/>
      </rPr>
      <t>Examples of gender issues:
•  Negative effects on the gender relationship as a result of new roles or resources created for women
•  Additional workloads for women and men
•  Displacement of women by men
•  Loss of access to resources because of project rules</t>
    </r>
  </si>
  <si>
    <t>Does the project involve or consult woman and man implementors during project monitoring and evaluation? Does it involve woman and man beneficiaries? (possible scores: 0, 0.5, 1.0)</t>
  </si>
  <si>
    <t>Have women and men been involved in or consulted on the assessment of the gender impacts of the project? (possible scores: 0, 0.5, 1.0)</t>
  </si>
  <si>
    <t>TOTAL GAD SCORE – 
MONITORING AND EVALUATION</t>
  </si>
  <si>
    <t>TOTAL GAD SCORE – 
PROJECT MANAGEMENT (from box 16)</t>
  </si>
  <si>
    <t>TOTAL GAD SCORE – 
PROJECT IMPLEMENTATION</t>
  </si>
  <si>
    <t>Gender-Responsive Project MONITORING AND EVALUATION</t>
  </si>
  <si>
    <t>Name of Agency:</t>
  </si>
  <si>
    <t>HARMONIZED GENDER AND DEVELOPMENT  GUIDELINES
for Project Development, Implementation, Monitoring and Evaluation</t>
  </si>
  <si>
    <t>PROJECT IMPLEMENTATION AND
MANAGEMENT, AND MONITORING AND EVALUATION
Box 16</t>
  </si>
  <si>
    <t>PROJECT IMPLEMENTATION AND
MANAGEMENT, AND MONITORING AND EVALUATION
Box 17</t>
  </si>
  <si>
    <t>Participatory monitoring and evaluation processes (max score: 2; for each item, 1)</t>
  </si>
  <si>
    <t>Annual Program Expenditure</t>
  </si>
  <si>
    <t>Amount attributable to GAD</t>
  </si>
  <si>
    <t>OLD SCORING</t>
  </si>
  <si>
    <t>NEW SCORING</t>
  </si>
  <si>
    <t>MC 2020-01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</si>
</sst>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quot;₱&quot;#,##0.00"/>
  </numFmts>
  <fonts count="40" x14ac:knownFonts="1">
    <font>
      <sz val="11"/>
      <color theme="1"/>
      <name val="Arial"/>
      <family val="2"/>
    </font>
    <font>
      <sz val="11"/>
      <color theme="1"/>
      <name val="Arial"/>
      <family val="2"/>
    </font>
    <font>
      <sz val="18"/>
      <color theme="1"/>
      <name val="Arial"/>
      <family val="2"/>
    </font>
    <font>
      <sz val="11"/>
      <color theme="1"/>
      <name val="Cambria"/>
      <family val="1"/>
    </font>
    <font>
      <sz val="14"/>
      <color theme="1"/>
      <name val="Cambria"/>
      <family val="1"/>
    </font>
    <font>
      <b/>
      <sz val="14"/>
      <color rgb="FF000000"/>
      <name val="Cambria"/>
      <family val="1"/>
    </font>
    <font>
      <b/>
      <sz val="14"/>
      <color theme="1"/>
      <name val="Cambria"/>
      <family val="1"/>
    </font>
    <font>
      <b/>
      <sz val="11"/>
      <color theme="1"/>
      <name val="Cambria"/>
      <family val="1"/>
    </font>
    <font>
      <sz val="13"/>
      <color theme="1"/>
      <name val="Cambria"/>
      <family val="1"/>
    </font>
    <font>
      <b/>
      <sz val="13"/>
      <color rgb="FF000000"/>
      <name val="Cambria"/>
      <family val="1"/>
    </font>
    <font>
      <b/>
      <i/>
      <sz val="13"/>
      <color rgb="FF000000"/>
      <name val="Cambria"/>
      <family val="1"/>
    </font>
    <font>
      <b/>
      <sz val="13"/>
      <color theme="1"/>
      <name val="Cambria"/>
      <family val="1"/>
    </font>
    <font>
      <sz val="13"/>
      <color rgb="FF000000"/>
      <name val="Cambria"/>
      <family val="1"/>
    </font>
    <font>
      <i/>
      <sz val="13"/>
      <color rgb="FF000000"/>
      <name val="Cambria"/>
      <family val="1"/>
    </font>
    <font>
      <b/>
      <i/>
      <sz val="13"/>
      <color theme="1"/>
      <name val="Cambria"/>
      <family val="1"/>
    </font>
    <font>
      <b/>
      <sz val="16"/>
      <color theme="1"/>
      <name val="Cambria"/>
      <family val="1"/>
    </font>
    <font>
      <sz val="16"/>
      <color theme="1"/>
      <name val="Cambria"/>
      <family val="1"/>
    </font>
    <font>
      <b/>
      <sz val="14"/>
      <color theme="0"/>
      <name val="Cambria"/>
      <family val="1"/>
    </font>
    <font>
      <sz val="14"/>
      <color theme="0"/>
      <name val="Cambria"/>
      <family val="1"/>
    </font>
    <font>
      <b/>
      <sz val="16"/>
      <color theme="0"/>
      <name val="Cambria"/>
      <family val="1"/>
    </font>
    <font>
      <b/>
      <sz val="18"/>
      <color rgb="FFFFFFFF"/>
      <name val="Arial"/>
      <family val="2"/>
    </font>
    <font>
      <sz val="18"/>
      <color rgb="FF000000"/>
      <name val="Arial"/>
      <family val="2"/>
    </font>
    <font>
      <sz val="12"/>
      <color theme="1"/>
      <name val="Times New Roman"/>
      <family val="1"/>
    </font>
    <font>
      <b/>
      <sz val="11"/>
      <color rgb="FF000000"/>
      <name val="Tahoma"/>
      <family val="2"/>
    </font>
    <font>
      <sz val="11"/>
      <color theme="1"/>
      <name val="Tahoma"/>
      <family val="2"/>
    </font>
    <font>
      <sz val="11"/>
      <color rgb="FFD680A5"/>
      <name val="Tahoma"/>
      <family val="2"/>
    </font>
    <font>
      <sz val="7"/>
      <color rgb="FFD680A5"/>
      <name val="Times New Roman"/>
      <family val="1"/>
    </font>
    <font>
      <sz val="11"/>
      <color rgb="FF000000"/>
      <name val="Tahoma"/>
      <family val="2"/>
    </font>
    <font>
      <sz val="7"/>
      <color theme="1"/>
      <name val="Times New Roman"/>
      <family val="1"/>
    </font>
    <font>
      <i/>
      <sz val="11"/>
      <color rgb="FF000000"/>
      <name val="Tahoma"/>
      <family val="2"/>
    </font>
    <font>
      <i/>
      <sz val="11"/>
      <color theme="1"/>
      <name val="Tahoma"/>
      <family val="2"/>
    </font>
    <font>
      <sz val="11"/>
      <color theme="1"/>
      <name val="Arial Narrow"/>
      <family val="2"/>
    </font>
    <font>
      <sz val="11"/>
      <color theme="1"/>
      <name val="Wingdings"/>
      <charset val="2"/>
    </font>
    <font>
      <b/>
      <sz val="14"/>
      <color theme="0"/>
      <name val="Arial Narrow"/>
      <family val="2"/>
    </font>
    <font>
      <sz val="5"/>
      <color theme="1"/>
      <name val="Times New Roman"/>
      <family val="1"/>
    </font>
    <font>
      <b/>
      <sz val="14"/>
      <color rgb="FFFFFF00"/>
      <name val="Cambria"/>
      <family val="1"/>
    </font>
    <font>
      <b/>
      <sz val="14"/>
      <color theme="3" tint="-0.249977111117893"/>
      <name val="Cambria"/>
      <family val="1"/>
    </font>
    <font>
      <b/>
      <sz val="18"/>
      <color theme="1"/>
      <name val="Cambria"/>
      <family val="1"/>
    </font>
    <font>
      <b/>
      <sz val="20"/>
      <color theme="1"/>
      <name val="Cambria"/>
      <family val="1"/>
    </font>
    <font>
      <i/>
      <sz val="13"/>
      <color theme="1"/>
      <name val="Cambria"/>
      <family val="1"/>
    </font>
  </fonts>
  <fills count="10">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3" tint="-0.249977111117893"/>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7" tint="-0.499984740745262"/>
        <bgColor indexed="64"/>
      </patternFill>
    </fill>
    <fill>
      <patternFill patternType="solid">
        <fgColor theme="2"/>
        <bgColor indexed="64"/>
      </patternFill>
    </fill>
  </fills>
  <borders count="35">
    <border>
      <left/>
      <right/>
      <top/>
      <bottom/>
      <diagonal/>
    </border>
    <border>
      <left/>
      <right/>
      <top/>
      <bottom style="thin">
        <color rgb="FF7030A0"/>
      </bottom>
      <diagonal/>
    </border>
    <border>
      <left/>
      <right/>
      <top style="thin">
        <color rgb="FF7030A0"/>
      </top>
      <bottom/>
      <diagonal/>
    </border>
    <border>
      <left style="thin">
        <color rgb="FF7030A0"/>
      </left>
      <right style="thin">
        <color rgb="FF7030A0"/>
      </right>
      <top style="thin">
        <color rgb="FF7030A0"/>
      </top>
      <bottom/>
      <diagonal/>
    </border>
    <border>
      <left style="medium">
        <color rgb="FF7030A0"/>
      </left>
      <right style="medium">
        <color rgb="FF7030A0"/>
      </right>
      <top style="medium">
        <color rgb="FF7030A0"/>
      </top>
      <bottom style="medium">
        <color rgb="FF7030A0"/>
      </bottom>
      <diagonal/>
    </border>
    <border>
      <left style="medium">
        <color rgb="FF7030A0"/>
      </left>
      <right style="thin">
        <color rgb="FF7030A0"/>
      </right>
      <top style="medium">
        <color rgb="FF7030A0"/>
      </top>
      <bottom style="thin">
        <color rgb="FF7030A0"/>
      </bottom>
      <diagonal/>
    </border>
    <border>
      <left style="thin">
        <color rgb="FF7030A0"/>
      </left>
      <right style="thin">
        <color rgb="FF7030A0"/>
      </right>
      <top style="medium">
        <color rgb="FF7030A0"/>
      </top>
      <bottom style="thin">
        <color rgb="FF7030A0"/>
      </bottom>
      <diagonal/>
    </border>
    <border>
      <left style="thin">
        <color rgb="FF7030A0"/>
      </left>
      <right style="medium">
        <color rgb="FF7030A0"/>
      </right>
      <top style="medium">
        <color rgb="FF7030A0"/>
      </top>
      <bottom style="thin">
        <color rgb="FF7030A0"/>
      </bottom>
      <diagonal/>
    </border>
    <border>
      <left/>
      <right style="thin">
        <color rgb="FF7030A0"/>
      </right>
      <top style="medium">
        <color rgb="FF7030A0"/>
      </top>
      <bottom style="thin">
        <color rgb="FF7030A0"/>
      </bottom>
      <diagonal/>
    </border>
    <border>
      <left/>
      <right/>
      <top style="medium">
        <color rgb="FF7030A0"/>
      </top>
      <bottom style="thin">
        <color rgb="FF7030A0"/>
      </bottom>
      <diagonal/>
    </border>
    <border>
      <left style="medium">
        <color rgb="FF7030A0"/>
      </left>
      <right style="medium">
        <color rgb="FF7030A0"/>
      </right>
      <top style="medium">
        <color rgb="FF7030A0"/>
      </top>
      <bottom style="thin">
        <color rgb="FF7030A0"/>
      </bottom>
      <diagonal/>
    </border>
    <border>
      <left style="medium">
        <color rgb="FF7030A0"/>
      </left>
      <right style="medium">
        <color rgb="FF7030A0"/>
      </right>
      <top style="thin">
        <color rgb="FF7030A0"/>
      </top>
      <bottom style="thin">
        <color rgb="FF7030A0"/>
      </bottom>
      <diagonal/>
    </border>
    <border>
      <left style="medium">
        <color rgb="FF7030A0"/>
      </left>
      <right style="medium">
        <color rgb="FF7030A0"/>
      </right>
      <top style="thin">
        <color rgb="FF7030A0"/>
      </top>
      <bottom style="medium">
        <color rgb="FF7030A0"/>
      </bottom>
      <diagonal/>
    </border>
    <border>
      <left style="medium">
        <color rgb="FF7030A0"/>
      </left>
      <right style="medium">
        <color rgb="FF7030A0"/>
      </right>
      <top/>
      <bottom style="medium">
        <color rgb="FF7030A0"/>
      </bottom>
      <diagonal/>
    </border>
    <border>
      <left style="medium">
        <color rgb="FF7030A0"/>
      </left>
      <right style="thin">
        <color rgb="FF7030A0"/>
      </right>
      <top style="thin">
        <color rgb="FF7030A0"/>
      </top>
      <bottom/>
      <diagonal/>
    </border>
    <border>
      <left style="thin">
        <color rgb="FF7030A0"/>
      </left>
      <right style="medium">
        <color rgb="FF7030A0"/>
      </right>
      <top style="thin">
        <color rgb="FF7030A0"/>
      </top>
      <bottom/>
      <diagonal/>
    </border>
    <border>
      <left style="medium">
        <color rgb="FF7030A0"/>
      </left>
      <right style="medium">
        <color rgb="FF7030A0"/>
      </right>
      <top style="thin">
        <color rgb="FF7030A0"/>
      </top>
      <bottom/>
      <diagonal/>
    </border>
    <border>
      <left style="thin">
        <color rgb="FF7030A0"/>
      </left>
      <right/>
      <top style="medium">
        <color rgb="FF7030A0"/>
      </top>
      <bottom style="thin">
        <color rgb="FF7030A0"/>
      </bottom>
      <diagonal/>
    </border>
    <border>
      <left/>
      <right style="medium">
        <color rgb="FF7030A0"/>
      </right>
      <top style="medium">
        <color rgb="FF7030A0"/>
      </top>
      <bottom style="thin">
        <color rgb="FF7030A0"/>
      </bottom>
      <diagonal/>
    </border>
    <border>
      <left style="medium">
        <color rgb="FF7030A0"/>
      </left>
      <right/>
      <top style="medium">
        <color rgb="FF7030A0"/>
      </top>
      <bottom style="medium">
        <color rgb="FF7030A0"/>
      </bottom>
      <diagonal/>
    </border>
    <border>
      <left style="medium">
        <color rgb="FF7030A0"/>
      </left>
      <right style="thin">
        <color rgb="FF7030A0"/>
      </right>
      <top style="medium">
        <color rgb="FF7030A0"/>
      </top>
      <bottom style="medium">
        <color rgb="FF7030A0"/>
      </bottom>
      <diagonal/>
    </border>
    <border>
      <left style="thin">
        <color rgb="FF7030A0"/>
      </left>
      <right style="thin">
        <color rgb="FF7030A0"/>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bottom/>
      <diagonal/>
    </border>
    <border>
      <left/>
      <right style="medium">
        <color rgb="FF7030A0"/>
      </right>
      <top/>
      <bottom/>
      <diagonal/>
    </border>
    <border>
      <left style="medium">
        <color rgb="FF7030A0"/>
      </left>
      <right/>
      <top style="medium">
        <color rgb="FF7030A0"/>
      </top>
      <bottom/>
      <diagonal/>
    </border>
    <border>
      <left/>
      <right style="medium">
        <color rgb="FF7030A0"/>
      </right>
      <top style="medium">
        <color rgb="FF7030A0"/>
      </top>
      <bottom/>
      <diagonal/>
    </border>
    <border>
      <left/>
      <right style="thin">
        <color rgb="FF7030A0"/>
      </right>
      <top style="medium">
        <color rgb="FF7030A0"/>
      </top>
      <bottom style="medium">
        <color rgb="FF7030A0"/>
      </bottom>
      <diagonal/>
    </border>
    <border>
      <left/>
      <right/>
      <top style="medium">
        <color rgb="FF7030A0"/>
      </top>
      <bottom style="medium">
        <color rgb="FF7030A0"/>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7030A0"/>
      </left>
      <right style="medium">
        <color rgb="FF7030A0"/>
      </right>
      <top/>
      <bottom/>
      <diagonal/>
    </border>
    <border>
      <left style="medium">
        <color rgb="FF7030A0"/>
      </left>
      <right style="medium">
        <color rgb="FF7030A0"/>
      </right>
      <top style="medium">
        <color rgb="FF7030A0"/>
      </top>
      <bottom/>
      <diagonal/>
    </border>
    <border>
      <left style="thin">
        <color rgb="FF7030A0"/>
      </left>
      <right style="medium">
        <color rgb="FF7030A0"/>
      </right>
      <top style="medium">
        <color rgb="FF7030A0"/>
      </top>
      <bottom style="medium">
        <color rgb="FF7030A0"/>
      </bottom>
      <diagonal/>
    </border>
  </borders>
  <cellStyleXfs count="2">
    <xf numFmtId="0" fontId="0" fillId="0" borderId="0"/>
    <xf numFmtId="9" fontId="1" fillId="0" borderId="0" applyFont="0" applyFill="0" applyBorder="0" applyAlignment="0" applyProtection="0"/>
  </cellStyleXfs>
  <cellXfs count="116">
    <xf numFmtId="0" fontId="0" fillId="0" borderId="0" xfId="0"/>
    <xf numFmtId="0" fontId="8" fillId="3" borderId="0" xfId="0" applyFont="1" applyFill="1" applyAlignment="1" applyProtection="1">
      <alignment vertical="center" wrapText="1"/>
    </xf>
    <xf numFmtId="164" fontId="11" fillId="3" borderId="0" xfId="0" applyNumberFormat="1" applyFont="1" applyFill="1" applyAlignment="1" applyProtection="1">
      <alignment horizontal="right" vertical="center" wrapText="1"/>
    </xf>
    <xf numFmtId="0" fontId="8" fillId="3" borderId="0" xfId="0" applyFont="1" applyFill="1" applyAlignment="1" applyProtection="1">
      <alignment horizontal="center" vertical="center" wrapText="1"/>
    </xf>
    <xf numFmtId="164" fontId="14" fillId="3" borderId="19" xfId="0" quotePrefix="1" applyNumberFormat="1" applyFont="1" applyFill="1" applyBorder="1" applyAlignment="1" applyProtection="1">
      <alignment horizontal="right" vertical="center" wrapText="1"/>
    </xf>
    <xf numFmtId="0" fontId="10" fillId="3" borderId="22" xfId="0" applyFont="1" applyFill="1" applyBorder="1" applyAlignment="1" applyProtection="1">
      <alignment vertical="center" wrapText="1"/>
    </xf>
    <xf numFmtId="164" fontId="11" fillId="3" borderId="19" xfId="0" applyNumberFormat="1" applyFont="1" applyFill="1" applyBorder="1" applyAlignment="1" applyProtection="1">
      <alignment horizontal="right" vertical="center" wrapText="1"/>
    </xf>
    <xf numFmtId="0" fontId="12" fillId="3" borderId="22" xfId="0" applyFont="1" applyFill="1" applyBorder="1" applyAlignment="1" applyProtection="1">
      <alignment vertical="center" wrapText="1"/>
    </xf>
    <xf numFmtId="164" fontId="14" fillId="3" borderId="19" xfId="0" applyNumberFormat="1" applyFont="1" applyFill="1" applyBorder="1" applyAlignment="1" applyProtection="1">
      <alignment horizontal="right" vertical="center" wrapText="1"/>
    </xf>
    <xf numFmtId="0" fontId="8" fillId="3" borderId="18" xfId="0" applyFont="1" applyFill="1" applyBorder="1" applyAlignment="1" applyProtection="1">
      <alignment vertical="center" wrapText="1"/>
      <protection locked="0"/>
    </xf>
    <xf numFmtId="164" fontId="15" fillId="3" borderId="4" xfId="0" applyNumberFormat="1" applyFont="1" applyFill="1" applyBorder="1" applyAlignment="1" applyProtection="1">
      <alignment horizontal="center" vertical="center" wrapText="1"/>
    </xf>
    <xf numFmtId="164" fontId="6" fillId="5" borderId="19" xfId="0" applyNumberFormat="1" applyFont="1" applyFill="1" applyBorder="1" applyAlignment="1" applyProtection="1">
      <alignment horizontal="right" vertical="center" wrapText="1"/>
    </xf>
    <xf numFmtId="0" fontId="5" fillId="5" borderId="22" xfId="0" applyFont="1" applyFill="1" applyBorder="1" applyAlignment="1" applyProtection="1">
      <alignment vertical="center" wrapText="1"/>
    </xf>
    <xf numFmtId="164" fontId="6" fillId="5" borderId="4" xfId="0" applyNumberFormat="1" applyFont="1" applyFill="1" applyBorder="1" applyAlignment="1" applyProtection="1">
      <alignment horizontal="center" vertical="center" wrapText="1"/>
    </xf>
    <xf numFmtId="0" fontId="6" fillId="5" borderId="22" xfId="0" applyFont="1" applyFill="1" applyBorder="1" applyAlignment="1" applyProtection="1">
      <alignment horizontal="center" vertical="center" wrapText="1"/>
      <protection locked="0"/>
    </xf>
    <xf numFmtId="164" fontId="11" fillId="5" borderId="19" xfId="0" applyNumberFormat="1" applyFont="1" applyFill="1" applyBorder="1" applyAlignment="1" applyProtection="1">
      <alignment horizontal="right" vertical="center" wrapText="1"/>
    </xf>
    <xf numFmtId="0" fontId="9" fillId="5" borderId="22" xfId="0" applyFont="1" applyFill="1" applyBorder="1" applyAlignment="1" applyProtection="1">
      <alignment vertical="center" wrapText="1"/>
    </xf>
    <xf numFmtId="164" fontId="15" fillId="5" borderId="4" xfId="0" applyNumberFormat="1" applyFont="1" applyFill="1" applyBorder="1" applyAlignment="1" applyProtection="1">
      <alignment horizontal="center" vertical="center" wrapText="1"/>
    </xf>
    <xf numFmtId="0" fontId="11" fillId="5" borderId="18" xfId="0" applyFont="1" applyFill="1" applyBorder="1" applyAlignment="1" applyProtection="1">
      <alignment horizontal="center" vertical="center" wrapText="1"/>
      <protection locked="0"/>
    </xf>
    <xf numFmtId="164" fontId="15" fillId="3" borderId="0" xfId="0" applyNumberFormat="1" applyFont="1" applyFill="1" applyAlignment="1" applyProtection="1">
      <alignment horizontal="right" vertical="center" wrapText="1"/>
    </xf>
    <xf numFmtId="0" fontId="16" fillId="3" borderId="0" xfId="0" applyFont="1" applyFill="1" applyAlignment="1" applyProtection="1">
      <alignment vertical="center" wrapText="1"/>
    </xf>
    <xf numFmtId="164" fontId="19" fillId="4" borderId="0" xfId="0" applyNumberFormat="1" applyFont="1" applyFill="1" applyAlignment="1" applyProtection="1">
      <alignment horizontal="center" vertical="center" wrapText="1"/>
    </xf>
    <xf numFmtId="0" fontId="17" fillId="4" borderId="14" xfId="0" applyFont="1" applyFill="1" applyBorder="1" applyAlignment="1" applyProtection="1">
      <alignment horizontal="center" vertical="center" wrapText="1"/>
    </xf>
    <xf numFmtId="0" fontId="17" fillId="4" borderId="3" xfId="0" applyFont="1" applyFill="1" applyBorder="1" applyAlignment="1" applyProtection="1">
      <alignment horizontal="center" vertical="center" wrapText="1"/>
    </xf>
    <xf numFmtId="0" fontId="17" fillId="4" borderId="15" xfId="0" applyFont="1" applyFill="1" applyBorder="1" applyAlignment="1" applyProtection="1">
      <alignment horizontal="center" vertical="center" wrapText="1"/>
    </xf>
    <xf numFmtId="164" fontId="15" fillId="3" borderId="0" xfId="0" applyNumberFormat="1" applyFont="1" applyFill="1" applyAlignment="1" applyProtection="1">
      <alignment horizontal="left" vertical="center" wrapText="1"/>
    </xf>
    <xf numFmtId="0" fontId="8" fillId="3" borderId="0" xfId="0" applyFont="1" applyFill="1" applyBorder="1" applyAlignment="1" applyProtection="1">
      <alignment horizontal="center" vertical="center" wrapText="1"/>
    </xf>
    <xf numFmtId="0" fontId="18" fillId="4" borderId="0" xfId="0" applyFont="1" applyFill="1" applyAlignment="1" applyProtection="1">
      <alignment horizontal="center" vertical="center" wrapText="1"/>
    </xf>
    <xf numFmtId="2" fontId="8" fillId="7" borderId="8" xfId="0" applyNumberFormat="1" applyFont="1" applyFill="1" applyBorder="1" applyAlignment="1" applyProtection="1">
      <alignment horizontal="center" vertical="center" wrapText="1"/>
      <protection locked="0"/>
    </xf>
    <xf numFmtId="2" fontId="8" fillId="7" borderId="6" xfId="0" applyNumberFormat="1" applyFont="1" applyFill="1" applyBorder="1" applyAlignment="1" applyProtection="1">
      <alignment horizontal="center" vertical="center" wrapText="1"/>
      <protection locked="0"/>
    </xf>
    <xf numFmtId="2" fontId="8" fillId="7" borderId="17" xfId="0" applyNumberFormat="1" applyFont="1" applyFill="1" applyBorder="1" applyAlignment="1" applyProtection="1">
      <alignment horizontal="center" vertical="center" wrapText="1"/>
      <protection locked="0"/>
    </xf>
    <xf numFmtId="0" fontId="2" fillId="3" borderId="0" xfId="0" applyFont="1" applyFill="1" applyAlignment="1">
      <alignment horizontal="center" vertical="center" wrapText="1"/>
    </xf>
    <xf numFmtId="0" fontId="2" fillId="3" borderId="0" xfId="0" applyFont="1" applyFill="1" applyAlignment="1">
      <alignment vertical="center" wrapText="1"/>
    </xf>
    <xf numFmtId="0" fontId="20" fillId="2" borderId="29" xfId="0" applyFont="1" applyFill="1" applyBorder="1" applyAlignment="1">
      <alignment horizontal="center" vertical="center" wrapText="1"/>
    </xf>
    <xf numFmtId="0" fontId="21" fillId="6" borderId="30" xfId="0" applyFont="1" applyFill="1" applyBorder="1" applyAlignment="1">
      <alignment horizontal="center" vertical="center" wrapText="1"/>
    </xf>
    <xf numFmtId="0" fontId="21" fillId="6" borderId="30" xfId="0" applyFont="1" applyFill="1" applyBorder="1" applyAlignment="1">
      <alignment horizontal="left" vertical="center" wrapText="1"/>
    </xf>
    <xf numFmtId="0" fontId="21" fillId="6" borderId="31" xfId="0" applyFont="1" applyFill="1" applyBorder="1" applyAlignment="1">
      <alignment horizontal="center" vertical="center" wrapText="1"/>
    </xf>
    <xf numFmtId="0" fontId="21" fillId="6" borderId="31" xfId="0" applyFont="1" applyFill="1" applyBorder="1" applyAlignment="1">
      <alignment horizontal="left" vertical="center" wrapText="1"/>
    </xf>
    <xf numFmtId="0" fontId="0" fillId="3" borderId="0" xfId="0" applyFill="1" applyAlignment="1">
      <alignment vertical="top" wrapText="1"/>
    </xf>
    <xf numFmtId="0" fontId="0" fillId="3" borderId="0" xfId="0" applyFill="1" applyAlignment="1">
      <alignment horizontal="right" vertical="top" wrapText="1"/>
    </xf>
    <xf numFmtId="0" fontId="27" fillId="3" borderId="0" xfId="0" applyFont="1" applyFill="1" applyAlignment="1">
      <alignment horizontal="left" vertical="top" wrapText="1"/>
    </xf>
    <xf numFmtId="0" fontId="24" fillId="3" borderId="0" xfId="0" applyFont="1" applyFill="1" applyAlignment="1">
      <alignment horizontal="left" vertical="top" wrapText="1"/>
    </xf>
    <xf numFmtId="0" fontId="31" fillId="3" borderId="13" xfId="0" applyFont="1" applyFill="1" applyBorder="1" applyAlignment="1">
      <alignment horizontal="left" vertical="top" wrapText="1"/>
    </xf>
    <xf numFmtId="0" fontId="1" fillId="3" borderId="32" xfId="0" applyFont="1" applyFill="1" applyBorder="1" applyAlignment="1">
      <alignment horizontal="left" vertical="top" wrapText="1"/>
    </xf>
    <xf numFmtId="0" fontId="32" fillId="3" borderId="32" xfId="0" applyFont="1" applyFill="1" applyBorder="1" applyAlignment="1">
      <alignment horizontal="left" vertical="top" wrapText="1"/>
    </xf>
    <xf numFmtId="0" fontId="31" fillId="3" borderId="32" xfId="0" applyFont="1" applyFill="1" applyBorder="1" applyAlignment="1">
      <alignment horizontal="left" vertical="top" wrapText="1"/>
    </xf>
    <xf numFmtId="0" fontId="33" fillId="8" borderId="4" xfId="0" applyFont="1" applyFill="1" applyBorder="1" applyAlignment="1">
      <alignment horizontal="center" vertical="top" wrapText="1"/>
    </xf>
    <xf numFmtId="0" fontId="1" fillId="3" borderId="33" xfId="0" applyFont="1" applyFill="1" applyBorder="1" applyAlignment="1">
      <alignment horizontal="left" vertical="top" wrapText="1"/>
    </xf>
    <xf numFmtId="0" fontId="1" fillId="3" borderId="13" xfId="0" applyFont="1" applyFill="1" applyBorder="1" applyAlignment="1">
      <alignment horizontal="left" vertical="top" wrapText="1"/>
    </xf>
    <xf numFmtId="0" fontId="32" fillId="3" borderId="13" xfId="0" applyFont="1" applyFill="1" applyBorder="1" applyAlignment="1">
      <alignment horizontal="left" vertical="top" wrapText="1"/>
    </xf>
    <xf numFmtId="0" fontId="31" fillId="3" borderId="4" xfId="0" applyFont="1" applyFill="1" applyBorder="1" applyAlignment="1">
      <alignment horizontal="left" vertical="top" wrapText="1"/>
    </xf>
    <xf numFmtId="0" fontId="1" fillId="3" borderId="4" xfId="0" applyFont="1" applyFill="1" applyBorder="1" applyAlignment="1">
      <alignment horizontal="left" vertical="top" wrapText="1"/>
    </xf>
    <xf numFmtId="0" fontId="31" fillId="3" borderId="4" xfId="0" applyFont="1" applyFill="1" applyBorder="1" applyAlignment="1">
      <alignment vertical="top" wrapText="1"/>
    </xf>
    <xf numFmtId="0" fontId="31" fillId="3" borderId="13" xfId="0" applyFont="1" applyFill="1" applyBorder="1" applyAlignment="1">
      <alignment vertical="top" wrapText="1"/>
    </xf>
    <xf numFmtId="0" fontId="22" fillId="3" borderId="0" xfId="0" applyFont="1" applyFill="1" applyAlignment="1">
      <alignment vertical="center" wrapText="1"/>
    </xf>
    <xf numFmtId="0" fontId="0" fillId="3" borderId="0" xfId="0" applyFill="1" applyAlignment="1"/>
    <xf numFmtId="0" fontId="34" fillId="3" borderId="0" xfId="0" applyFont="1" applyFill="1" applyAlignment="1">
      <alignment vertical="center" wrapText="1"/>
    </xf>
    <xf numFmtId="0" fontId="0" fillId="3" borderId="0" xfId="0" applyFill="1" applyAlignment="1">
      <alignment wrapText="1"/>
    </xf>
    <xf numFmtId="0" fontId="7" fillId="3" borderId="4" xfId="0" applyFont="1" applyFill="1" applyBorder="1" applyAlignment="1">
      <alignment vertical="center"/>
    </xf>
    <xf numFmtId="0" fontId="7" fillId="3" borderId="4" xfId="0" applyFont="1" applyFill="1" applyBorder="1" applyAlignment="1">
      <alignment vertical="center" wrapText="1"/>
    </xf>
    <xf numFmtId="0" fontId="7" fillId="3" borderId="4" xfId="0" applyFont="1" applyFill="1" applyBorder="1" applyAlignment="1">
      <alignment horizontal="center" vertical="center" wrapText="1"/>
    </xf>
    <xf numFmtId="0" fontId="7" fillId="3" borderId="4" xfId="0" applyFont="1" applyFill="1" applyBorder="1" applyAlignment="1">
      <alignment vertical="top" wrapText="1"/>
    </xf>
    <xf numFmtId="0" fontId="7" fillId="3" borderId="13" xfId="0" applyFont="1" applyFill="1" applyBorder="1" applyAlignment="1">
      <alignment vertical="top" wrapText="1"/>
    </xf>
    <xf numFmtId="0" fontId="3" fillId="3" borderId="4" xfId="0" applyFont="1" applyFill="1" applyBorder="1" applyAlignment="1">
      <alignment horizontal="left" vertical="center"/>
    </xf>
    <xf numFmtId="0" fontId="3" fillId="3" borderId="13" xfId="0" applyFont="1" applyFill="1" applyBorder="1" applyAlignment="1">
      <alignment vertical="center"/>
    </xf>
    <xf numFmtId="0" fontId="7" fillId="3" borderId="28" xfId="0" applyFont="1" applyFill="1" applyBorder="1" applyAlignment="1">
      <alignment horizontal="center" vertical="center" wrapText="1"/>
    </xf>
    <xf numFmtId="0" fontId="7" fillId="3" borderId="22" xfId="0" applyFont="1" applyFill="1" applyBorder="1" applyAlignment="1">
      <alignment horizontal="center" vertical="center" wrapText="1"/>
    </xf>
    <xf numFmtId="164" fontId="15" fillId="3" borderId="0" xfId="0" applyNumberFormat="1" applyFont="1" applyFill="1" applyAlignment="1" applyProtection="1">
      <alignment horizontal="left" vertical="center" wrapText="1"/>
    </xf>
    <xf numFmtId="0" fontId="17" fillId="4" borderId="0" xfId="0" applyFont="1" applyFill="1" applyAlignment="1" applyProtection="1">
      <alignment horizontal="center" vertical="center" wrapText="1"/>
    </xf>
    <xf numFmtId="0" fontId="35" fillId="5" borderId="22" xfId="0" applyFont="1" applyFill="1" applyBorder="1" applyAlignment="1" applyProtection="1">
      <alignment horizontal="center" vertical="center" wrapText="1"/>
    </xf>
    <xf numFmtId="0" fontId="6" fillId="5" borderId="22" xfId="0" applyFont="1" applyFill="1" applyBorder="1" applyAlignment="1" applyProtection="1">
      <alignment horizontal="center" vertical="center" wrapText="1"/>
    </xf>
    <xf numFmtId="164" fontId="15" fillId="3" borderId="0" xfId="0" applyNumberFormat="1" applyFont="1" applyFill="1" applyAlignment="1" applyProtection="1">
      <alignment horizontal="left" vertical="center" wrapText="1"/>
    </xf>
    <xf numFmtId="0" fontId="36" fillId="4" borderId="0" xfId="0" applyFont="1" applyFill="1" applyAlignment="1" applyProtection="1">
      <alignment horizontal="center" vertical="center" wrapText="1"/>
    </xf>
    <xf numFmtId="0" fontId="8" fillId="3" borderId="0" xfId="0" applyFont="1" applyFill="1" applyBorder="1" applyAlignment="1" applyProtection="1">
      <alignment horizontal="left" vertical="center" wrapText="1"/>
    </xf>
    <xf numFmtId="9" fontId="15" fillId="9" borderId="1" xfId="1" applyFont="1" applyFill="1" applyBorder="1" applyAlignment="1" applyProtection="1">
      <alignment horizontal="center" vertical="center" wrapText="1"/>
      <protection locked="0"/>
    </xf>
    <xf numFmtId="165" fontId="15" fillId="9" borderId="1" xfId="0" applyNumberFormat="1" applyFont="1" applyFill="1" applyBorder="1" applyAlignment="1" applyProtection="1">
      <alignment horizontal="center" vertical="center" wrapText="1"/>
      <protection locked="0"/>
    </xf>
    <xf numFmtId="164" fontId="37" fillId="3" borderId="0" xfId="0" applyNumberFormat="1" applyFont="1" applyFill="1" applyAlignment="1" applyProtection="1">
      <alignment horizontal="center" vertical="center" wrapText="1"/>
    </xf>
    <xf numFmtId="2" fontId="8" fillId="5" borderId="19" xfId="0" applyNumberFormat="1" applyFont="1" applyFill="1" applyBorder="1" applyAlignment="1" applyProtection="1">
      <alignment horizontal="center" vertical="center" wrapText="1"/>
    </xf>
    <xf numFmtId="2" fontId="8" fillId="5" borderId="28" xfId="0" applyNumberFormat="1" applyFont="1" applyFill="1" applyBorder="1" applyAlignment="1" applyProtection="1">
      <alignment horizontal="center" vertical="center" wrapText="1"/>
    </xf>
    <xf numFmtId="2" fontId="8" fillId="5" borderId="22" xfId="0" applyNumberFormat="1" applyFont="1" applyFill="1" applyBorder="1" applyAlignment="1" applyProtection="1">
      <alignment horizontal="center" vertical="center" wrapText="1"/>
    </xf>
    <xf numFmtId="2" fontId="4" fillId="5" borderId="19" xfId="0" applyNumberFormat="1" applyFont="1" applyFill="1" applyBorder="1" applyAlignment="1" applyProtection="1">
      <alignment horizontal="center" vertical="center" wrapText="1"/>
    </xf>
    <xf numFmtId="2" fontId="4" fillId="5" borderId="28" xfId="0" applyNumberFormat="1" applyFont="1" applyFill="1" applyBorder="1" applyAlignment="1" applyProtection="1">
      <alignment horizontal="center" vertical="center" wrapText="1"/>
    </xf>
    <xf numFmtId="2" fontId="4" fillId="5" borderId="22" xfId="0" applyNumberFormat="1" applyFont="1" applyFill="1" applyBorder="1" applyAlignment="1" applyProtection="1">
      <alignment horizontal="center" vertical="center" wrapText="1"/>
    </xf>
    <xf numFmtId="2" fontId="8" fillId="3" borderId="19" xfId="0" applyNumberFormat="1" applyFont="1" applyFill="1" applyBorder="1" applyAlignment="1" applyProtection="1">
      <alignment horizontal="center" vertical="center" wrapText="1"/>
    </xf>
    <xf numFmtId="2" fontId="8" fillId="3" borderId="28" xfId="0" applyNumberFormat="1" applyFont="1" applyFill="1" applyBorder="1" applyAlignment="1" applyProtection="1">
      <alignment horizontal="center" vertical="center" wrapText="1"/>
    </xf>
    <xf numFmtId="2" fontId="8" fillId="3" borderId="22" xfId="0" applyNumberFormat="1" applyFont="1" applyFill="1" applyBorder="1" applyAlignment="1" applyProtection="1">
      <alignment horizontal="center" vertical="center" wrapText="1"/>
    </xf>
    <xf numFmtId="0" fontId="17" fillId="4" borderId="5" xfId="0" applyFont="1" applyFill="1" applyBorder="1" applyAlignment="1" applyProtection="1">
      <alignment horizontal="center" vertical="center" wrapText="1"/>
    </xf>
    <xf numFmtId="0" fontId="17" fillId="4" borderId="6" xfId="0" applyFont="1" applyFill="1" applyBorder="1" applyAlignment="1" applyProtection="1">
      <alignment horizontal="center" vertical="center" wrapText="1"/>
    </xf>
    <xf numFmtId="0" fontId="17" fillId="4" borderId="7" xfId="0" applyFont="1" applyFill="1" applyBorder="1" applyAlignment="1" applyProtection="1">
      <alignment horizontal="center" vertical="center" wrapText="1"/>
    </xf>
    <xf numFmtId="0" fontId="17" fillId="4" borderId="25" xfId="0" applyFont="1" applyFill="1" applyBorder="1" applyAlignment="1" applyProtection="1">
      <alignment horizontal="center" vertical="center" wrapText="1"/>
    </xf>
    <xf numFmtId="0" fontId="17" fillId="4" borderId="26" xfId="0" applyFont="1" applyFill="1" applyBorder="1" applyAlignment="1" applyProtection="1">
      <alignment horizontal="center" vertical="center" wrapText="1"/>
    </xf>
    <xf numFmtId="0" fontId="17" fillId="4" borderId="23" xfId="0" applyFont="1" applyFill="1" applyBorder="1" applyAlignment="1" applyProtection="1">
      <alignment horizontal="center" vertical="center" wrapText="1"/>
    </xf>
    <xf numFmtId="0" fontId="17" fillId="4" borderId="24" xfId="0" applyFont="1" applyFill="1" applyBorder="1" applyAlignment="1" applyProtection="1">
      <alignment horizontal="center" vertical="center" wrapText="1"/>
    </xf>
    <xf numFmtId="164" fontId="15" fillId="3" borderId="0" xfId="0" applyNumberFormat="1" applyFont="1" applyFill="1" applyAlignment="1" applyProtection="1">
      <alignment horizontal="left" vertical="center" wrapText="1"/>
    </xf>
    <xf numFmtId="0" fontId="39" fillId="9" borderId="1" xfId="0" applyFont="1" applyFill="1" applyBorder="1" applyAlignment="1" applyProtection="1">
      <alignment horizontal="center" vertical="center" wrapText="1"/>
      <protection locked="0"/>
    </xf>
    <xf numFmtId="0" fontId="17" fillId="4" borderId="10" xfId="0" applyFont="1" applyFill="1" applyBorder="1" applyAlignment="1" applyProtection="1">
      <alignment horizontal="center" vertical="center" wrapText="1"/>
    </xf>
    <xf numFmtId="0" fontId="17" fillId="4" borderId="16" xfId="0" applyFont="1" applyFill="1" applyBorder="1" applyAlignment="1" applyProtection="1">
      <alignment horizontal="center" vertical="center" wrapText="1"/>
    </xf>
    <xf numFmtId="0" fontId="17" fillId="4" borderId="9" xfId="0" applyFont="1" applyFill="1" applyBorder="1" applyAlignment="1" applyProtection="1">
      <alignment horizontal="center" vertical="center" wrapText="1"/>
    </xf>
    <xf numFmtId="0" fontId="17" fillId="4" borderId="2" xfId="0" applyFont="1" applyFill="1" applyBorder="1" applyAlignment="1" applyProtection="1">
      <alignment horizontal="center" vertical="center" wrapText="1"/>
    </xf>
    <xf numFmtId="0" fontId="7" fillId="3" borderId="27" xfId="0" applyFont="1" applyFill="1" applyBorder="1" applyAlignment="1">
      <alignment horizontal="center" vertical="center"/>
    </xf>
    <xf numFmtId="0" fontId="7" fillId="3" borderId="21" xfId="0" applyFont="1" applyFill="1" applyBorder="1" applyAlignment="1">
      <alignment horizontal="center" vertical="center"/>
    </xf>
    <xf numFmtId="0" fontId="7" fillId="3" borderId="34" xfId="0" applyFont="1" applyFill="1" applyBorder="1" applyAlignment="1">
      <alignment horizontal="center" vertical="center"/>
    </xf>
    <xf numFmtId="0" fontId="22" fillId="3" borderId="1" xfId="0" applyFont="1" applyFill="1" applyBorder="1" applyAlignment="1">
      <alignment horizontal="center" vertical="center"/>
    </xf>
    <xf numFmtId="0" fontId="7" fillId="3" borderId="20" xfId="0" applyFont="1" applyFill="1" applyBorder="1" applyAlignment="1">
      <alignment horizontal="center" vertical="center"/>
    </xf>
    <xf numFmtId="0" fontId="31" fillId="3" borderId="10" xfId="0" applyFont="1" applyFill="1" applyBorder="1" applyAlignment="1">
      <alignment horizontal="left" vertical="top" wrapText="1"/>
    </xf>
    <xf numFmtId="0" fontId="31" fillId="3" borderId="12" xfId="0" applyFont="1" applyFill="1" applyBorder="1" applyAlignment="1">
      <alignment horizontal="left" vertical="top" wrapText="1"/>
    </xf>
    <xf numFmtId="0" fontId="31" fillId="3" borderId="10" xfId="0" applyFont="1" applyFill="1" applyBorder="1" applyAlignment="1">
      <alignment vertical="top" wrapText="1"/>
    </xf>
    <xf numFmtId="0" fontId="31" fillId="3" borderId="12" xfId="0" applyFont="1" applyFill="1" applyBorder="1" applyAlignment="1">
      <alignment vertical="top" wrapText="1"/>
    </xf>
    <xf numFmtId="0" fontId="31" fillId="3" borderId="11" xfId="0" applyFont="1" applyFill="1" applyBorder="1" applyAlignment="1">
      <alignment horizontal="left" vertical="top" wrapText="1"/>
    </xf>
    <xf numFmtId="0" fontId="31" fillId="3" borderId="11" xfId="0" applyFont="1" applyFill="1" applyBorder="1" applyAlignment="1">
      <alignment vertical="top" wrapText="1"/>
    </xf>
    <xf numFmtId="0" fontId="27" fillId="3" borderId="0" xfId="0" applyFont="1" applyFill="1" applyAlignment="1">
      <alignment horizontal="left" vertical="top" wrapText="1"/>
    </xf>
    <xf numFmtId="0" fontId="25" fillId="3" borderId="0" xfId="0" applyFont="1" applyFill="1" applyAlignment="1">
      <alignment horizontal="left" vertical="top" wrapText="1"/>
    </xf>
    <xf numFmtId="0" fontId="23" fillId="3" borderId="0" xfId="0" applyFont="1" applyFill="1" applyAlignment="1">
      <alignment horizontal="center" vertical="top" wrapText="1"/>
    </xf>
    <xf numFmtId="164" fontId="38" fillId="3" borderId="0" xfId="0" applyNumberFormat="1" applyFont="1" applyFill="1" applyAlignment="1" applyProtection="1">
      <alignment horizontal="center" vertical="center" wrapText="1"/>
    </xf>
    <xf numFmtId="164" fontId="38" fillId="3" borderId="0" xfId="0" applyNumberFormat="1" applyFont="1" applyFill="1" applyAlignment="1" applyProtection="1">
      <alignment horizontal="center" vertical="center"/>
    </xf>
    <xf numFmtId="0" fontId="8" fillId="3" borderId="1" xfId="0" applyFont="1" applyFill="1" applyBorder="1" applyAlignment="1" applyProtection="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866775</xdr:colOff>
      <xdr:row>9</xdr:row>
      <xdr:rowOff>190500</xdr:rowOff>
    </xdr:from>
    <xdr:to>
      <xdr:col>3</xdr:col>
      <xdr:colOff>5447236</xdr:colOff>
      <xdr:row>17</xdr:row>
      <xdr:rowOff>75919</xdr:rowOff>
    </xdr:to>
    <xdr:pic>
      <xdr:nvPicPr>
        <xdr:cNvPr id="2" name="Picture 1"/>
        <xdr:cNvPicPr>
          <a:picLocks noChangeAspect="1"/>
        </xdr:cNvPicPr>
      </xdr:nvPicPr>
      <xdr:blipFill>
        <a:blip xmlns:r="http://schemas.openxmlformats.org/officeDocument/2006/relationships" r:embed="rId1"/>
        <a:stretch>
          <a:fillRect/>
        </a:stretch>
      </xdr:blipFill>
      <xdr:spPr>
        <a:xfrm>
          <a:off x="1552575" y="6172200"/>
          <a:ext cx="8514286" cy="2247619"/>
        </a:xfrm>
        <a:prstGeom prst="rect">
          <a:avLst/>
        </a:prstGeom>
      </xdr:spPr>
    </xdr:pic>
    <xdr:clientData/>
  </xdr:twoCellAnchor>
  <xdr:twoCellAnchor editAs="oneCell">
    <xdr:from>
      <xdr:col>0</xdr:col>
      <xdr:colOff>657225</xdr:colOff>
      <xdr:row>18</xdr:row>
      <xdr:rowOff>0</xdr:rowOff>
    </xdr:from>
    <xdr:to>
      <xdr:col>6</xdr:col>
      <xdr:colOff>331956</xdr:colOff>
      <xdr:row>27</xdr:row>
      <xdr:rowOff>94906</xdr:rowOff>
    </xdr:to>
    <xdr:pic>
      <xdr:nvPicPr>
        <xdr:cNvPr id="3" name="Picture 2"/>
        <xdr:cNvPicPr>
          <a:picLocks noChangeAspect="1"/>
        </xdr:cNvPicPr>
      </xdr:nvPicPr>
      <xdr:blipFill>
        <a:blip xmlns:r="http://schemas.openxmlformats.org/officeDocument/2006/relationships" r:embed="rId2"/>
        <a:stretch>
          <a:fillRect/>
        </a:stretch>
      </xdr:blipFill>
      <xdr:spPr>
        <a:xfrm>
          <a:off x="657225" y="8639175"/>
          <a:ext cx="11352381" cy="2752381"/>
        </a:xfrm>
        <a:prstGeom prst="rect">
          <a:avLst/>
        </a:prstGeom>
      </xdr:spPr>
    </xdr:pic>
    <xdr:clientData/>
  </xdr:twoCellAnchor>
  <xdr:twoCellAnchor editAs="oneCell">
    <xdr:from>
      <xdr:col>1</xdr:col>
      <xdr:colOff>790575</xdr:colOff>
      <xdr:row>27</xdr:row>
      <xdr:rowOff>95250</xdr:rowOff>
    </xdr:from>
    <xdr:to>
      <xdr:col>3</xdr:col>
      <xdr:colOff>5599607</xdr:colOff>
      <xdr:row>32</xdr:row>
      <xdr:rowOff>133161</xdr:rowOff>
    </xdr:to>
    <xdr:pic>
      <xdr:nvPicPr>
        <xdr:cNvPr id="5" name="Picture 4"/>
        <xdr:cNvPicPr>
          <a:picLocks noChangeAspect="1"/>
        </xdr:cNvPicPr>
      </xdr:nvPicPr>
      <xdr:blipFill>
        <a:blip xmlns:r="http://schemas.openxmlformats.org/officeDocument/2006/relationships" r:embed="rId3"/>
        <a:stretch>
          <a:fillRect/>
        </a:stretch>
      </xdr:blipFill>
      <xdr:spPr>
        <a:xfrm>
          <a:off x="1476375" y="11391900"/>
          <a:ext cx="8742857" cy="151428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38"/>
  <sheetViews>
    <sheetView tabSelected="1" zoomScale="55" zoomScaleNormal="55" workbookViewId="0">
      <selection activeCell="E30" sqref="E30"/>
    </sheetView>
  </sheetViews>
  <sheetFormatPr defaultColWidth="9" defaultRowHeight="16.8" x14ac:dyDescent="0.25"/>
  <cols>
    <col min="1" max="1" width="0.8984375" style="1" customWidth="1"/>
    <col min="2" max="2" width="5.59765625" style="2" customWidth="1"/>
    <col min="3" max="3" width="44.19921875" style="1" customWidth="1"/>
    <col min="4" max="4" width="7.3984375" style="3" customWidth="1"/>
    <col min="5" max="5" width="8.09765625" style="3" customWidth="1"/>
    <col min="6" max="6" width="7.3984375" style="3" customWidth="1"/>
    <col min="7" max="7" width="12.19921875" style="3" customWidth="1"/>
    <col min="8" max="8" width="47" style="1" customWidth="1"/>
    <col min="9" max="16384" width="9" style="1"/>
  </cols>
  <sheetData>
    <row r="2" spans="2:8" ht="63" customHeight="1" x14ac:dyDescent="0.25">
      <c r="B2" s="76" t="s">
        <v>170</v>
      </c>
      <c r="C2" s="76"/>
      <c r="D2" s="76"/>
      <c r="E2" s="76"/>
      <c r="F2" s="76"/>
      <c r="G2" s="76"/>
      <c r="H2" s="76"/>
    </row>
    <row r="4" spans="2:8" ht="51" customHeight="1" x14ac:dyDescent="0.25">
      <c r="B4" s="93" t="s">
        <v>32</v>
      </c>
      <c r="C4" s="93"/>
      <c r="D4" s="94"/>
      <c r="E4" s="94"/>
      <c r="F4" s="94"/>
      <c r="G4" s="94"/>
      <c r="H4" s="94"/>
    </row>
    <row r="5" spans="2:8" ht="5.25" customHeight="1" x14ac:dyDescent="0.25">
      <c r="B5" s="25"/>
      <c r="C5" s="25"/>
      <c r="D5" s="26"/>
      <c r="E5" s="26"/>
      <c r="F5" s="26"/>
      <c r="G5" s="26"/>
      <c r="H5" s="26"/>
    </row>
    <row r="6" spans="2:8" ht="33.75" customHeight="1" x14ac:dyDescent="0.25">
      <c r="B6" s="71"/>
      <c r="C6" s="71"/>
      <c r="D6" s="73" t="s">
        <v>35</v>
      </c>
      <c r="E6" s="73"/>
      <c r="F6" s="73"/>
      <c r="G6" s="74">
        <f>((G38)/20)</f>
        <v>0</v>
      </c>
      <c r="H6" s="74"/>
    </row>
    <row r="7" spans="2:8" ht="33.75" customHeight="1" x14ac:dyDescent="0.25">
      <c r="B7" s="71"/>
      <c r="C7" s="71"/>
      <c r="D7" s="73" t="s">
        <v>174</v>
      </c>
      <c r="E7" s="73"/>
      <c r="F7" s="73"/>
      <c r="G7" s="75"/>
      <c r="H7" s="75"/>
    </row>
    <row r="8" spans="2:8" ht="33.75" customHeight="1" x14ac:dyDescent="0.25">
      <c r="B8" s="71"/>
      <c r="C8" s="71"/>
      <c r="D8" s="73" t="s">
        <v>175</v>
      </c>
      <c r="E8" s="73"/>
      <c r="F8" s="73"/>
      <c r="G8" s="75">
        <f>G7 *G6</f>
        <v>0</v>
      </c>
      <c r="H8" s="75"/>
    </row>
    <row r="9" spans="2:8" ht="5.25" customHeight="1" x14ac:dyDescent="0.25">
      <c r="B9" s="71"/>
      <c r="C9" s="71"/>
      <c r="D9" s="26"/>
      <c r="E9" s="26"/>
      <c r="F9" s="26"/>
      <c r="G9" s="26"/>
      <c r="H9" s="26"/>
    </row>
    <row r="10" spans="2:8" ht="26.25" customHeight="1" x14ac:dyDescent="0.25">
      <c r="B10" s="19"/>
      <c r="C10" s="20" t="s">
        <v>34</v>
      </c>
      <c r="G10" s="21">
        <f>G22</f>
        <v>0</v>
      </c>
      <c r="H10" s="27" t="str">
        <f>H22</f>
        <v>GAD is Invisible - 0% Attribution</v>
      </c>
    </row>
    <row r="11" spans="2:8" ht="26.25" customHeight="1" x14ac:dyDescent="0.25">
      <c r="B11" s="19"/>
      <c r="C11" s="20" t="s">
        <v>33</v>
      </c>
      <c r="G11" s="21">
        <f>G38</f>
        <v>0</v>
      </c>
      <c r="H11" s="27" t="str">
        <f>H38</f>
        <v>GAD is Invisible - 0% Attribution</v>
      </c>
    </row>
    <row r="12" spans="2:8" ht="3.75" customHeight="1" thickBot="1" x14ac:dyDescent="0.3">
      <c r="B12" s="19"/>
      <c r="C12" s="20"/>
    </row>
    <row r="13" spans="2:8" ht="16.5" customHeight="1" x14ac:dyDescent="0.25">
      <c r="B13" s="89" t="s">
        <v>5</v>
      </c>
      <c r="C13" s="90"/>
      <c r="D13" s="86" t="s">
        <v>0</v>
      </c>
      <c r="E13" s="87"/>
      <c r="F13" s="88"/>
      <c r="G13" s="97" t="s">
        <v>1</v>
      </c>
      <c r="H13" s="95" t="s">
        <v>31</v>
      </c>
    </row>
    <row r="14" spans="2:8" ht="60" customHeight="1" thickBot="1" x14ac:dyDescent="0.3">
      <c r="B14" s="91"/>
      <c r="C14" s="92"/>
      <c r="D14" s="22" t="s">
        <v>2</v>
      </c>
      <c r="E14" s="23" t="s">
        <v>3</v>
      </c>
      <c r="F14" s="24" t="s">
        <v>4</v>
      </c>
      <c r="G14" s="98"/>
      <c r="H14" s="96"/>
    </row>
    <row r="15" spans="2:8" ht="40.5" customHeight="1" thickBot="1" x14ac:dyDescent="0.3">
      <c r="B15" s="4">
        <v>1</v>
      </c>
      <c r="C15" s="5" t="s">
        <v>21</v>
      </c>
      <c r="D15" s="83"/>
      <c r="E15" s="84"/>
      <c r="F15" s="85"/>
      <c r="G15" s="10">
        <f>SUM(D16:F17)</f>
        <v>0</v>
      </c>
      <c r="H15" s="9"/>
    </row>
    <row r="16" spans="2:8" ht="57.75" customHeight="1" thickBot="1" x14ac:dyDescent="0.3">
      <c r="B16" s="6">
        <v>1.1000000000000001</v>
      </c>
      <c r="C16" s="7" t="s">
        <v>9</v>
      </c>
      <c r="D16" s="28"/>
      <c r="E16" s="29"/>
      <c r="F16" s="30"/>
      <c r="G16" s="10"/>
      <c r="H16" s="9"/>
    </row>
    <row r="17" spans="2:8" ht="60" customHeight="1" thickBot="1" x14ac:dyDescent="0.3">
      <c r="B17" s="6">
        <v>1.2</v>
      </c>
      <c r="C17" s="7" t="s">
        <v>10</v>
      </c>
      <c r="D17" s="28"/>
      <c r="E17" s="29"/>
      <c r="F17" s="30"/>
      <c r="G17" s="10"/>
      <c r="H17" s="9"/>
    </row>
    <row r="18" spans="2:8" ht="60.75" customHeight="1" thickBot="1" x14ac:dyDescent="0.3">
      <c r="B18" s="4">
        <v>2</v>
      </c>
      <c r="C18" s="5" t="s">
        <v>22</v>
      </c>
      <c r="D18" s="28"/>
      <c r="E18" s="29"/>
      <c r="F18" s="30"/>
      <c r="G18" s="10">
        <f>SUM(D18:F18)</f>
        <v>0</v>
      </c>
      <c r="H18" s="9"/>
    </row>
    <row r="19" spans="2:8" ht="57.75" customHeight="1" thickBot="1" x14ac:dyDescent="0.3">
      <c r="B19" s="4">
        <v>3</v>
      </c>
      <c r="C19" s="5" t="s">
        <v>23</v>
      </c>
      <c r="D19" s="83"/>
      <c r="E19" s="84"/>
      <c r="F19" s="85"/>
      <c r="G19" s="10">
        <f>SUM(D20:F21)</f>
        <v>0</v>
      </c>
      <c r="H19" s="9"/>
    </row>
    <row r="20" spans="2:8" ht="76.5" customHeight="1" thickBot="1" x14ac:dyDescent="0.3">
      <c r="B20" s="6">
        <v>3.1</v>
      </c>
      <c r="C20" s="7" t="s">
        <v>6</v>
      </c>
      <c r="D20" s="28"/>
      <c r="E20" s="29"/>
      <c r="F20" s="30"/>
      <c r="G20" s="10"/>
      <c r="H20" s="9"/>
    </row>
    <row r="21" spans="2:8" ht="75" customHeight="1" thickBot="1" x14ac:dyDescent="0.3">
      <c r="B21" s="6">
        <v>3.2</v>
      </c>
      <c r="C21" s="7" t="s">
        <v>11</v>
      </c>
      <c r="D21" s="28"/>
      <c r="E21" s="29"/>
      <c r="F21" s="30"/>
      <c r="G21" s="10"/>
      <c r="H21" s="9"/>
    </row>
    <row r="22" spans="2:8" ht="36" customHeight="1" thickBot="1" x14ac:dyDescent="0.3">
      <c r="B22" s="15"/>
      <c r="C22" s="16" t="s">
        <v>12</v>
      </c>
      <c r="D22" s="77"/>
      <c r="E22" s="78"/>
      <c r="F22" s="79"/>
      <c r="G22" s="17">
        <f>G15+G18+G19</f>
        <v>0</v>
      </c>
      <c r="H22" s="18" t="str">
        <f>IF(G22=20, "Fully Responsive", IF(AND(G22&lt;=19.9, G22&gt;=15), "Gender Responsive", IF(AND(G22&lt;=14.9, G22&gt;=8),"Gender Sensitive", IF(AND(G22&lt;=7.9,G22&gt;=4),"Promising GAD Prospects", "GAD is Invisible - 0% Attribution" ))))</f>
        <v>GAD is Invisible - 0% Attribution</v>
      </c>
    </row>
    <row r="23" spans="2:8" ht="102" customHeight="1" thickBot="1" x14ac:dyDescent="0.3">
      <c r="B23" s="8">
        <v>4</v>
      </c>
      <c r="C23" s="5" t="s">
        <v>24</v>
      </c>
      <c r="D23" s="28"/>
      <c r="E23" s="29"/>
      <c r="F23" s="30"/>
      <c r="G23" s="10">
        <f>SUM(D23:F23)</f>
        <v>0</v>
      </c>
      <c r="H23" s="9"/>
    </row>
    <row r="24" spans="2:8" ht="87" customHeight="1" thickBot="1" x14ac:dyDescent="0.3">
      <c r="B24" s="8">
        <v>5</v>
      </c>
      <c r="C24" s="5" t="s">
        <v>25</v>
      </c>
      <c r="D24" s="28"/>
      <c r="E24" s="29"/>
      <c r="F24" s="30"/>
      <c r="G24" s="10">
        <f>SUM(D24:F24)</f>
        <v>0</v>
      </c>
      <c r="H24" s="9"/>
    </row>
    <row r="25" spans="2:8" ht="60.75" customHeight="1" thickBot="1" x14ac:dyDescent="0.3">
      <c r="B25" s="8">
        <v>6</v>
      </c>
      <c r="C25" s="5" t="s">
        <v>26</v>
      </c>
      <c r="D25" s="83"/>
      <c r="E25" s="84"/>
      <c r="F25" s="85"/>
      <c r="G25" s="10">
        <f>SUM(D26:F28)</f>
        <v>0</v>
      </c>
      <c r="H25" s="9"/>
    </row>
    <row r="26" spans="2:8" ht="57.75" customHeight="1" thickBot="1" x14ac:dyDescent="0.3">
      <c r="B26" s="6">
        <v>6.1</v>
      </c>
      <c r="C26" s="7" t="s">
        <v>13</v>
      </c>
      <c r="D26" s="28"/>
      <c r="E26" s="29"/>
      <c r="F26" s="30"/>
      <c r="G26" s="10"/>
      <c r="H26" s="9"/>
    </row>
    <row r="27" spans="2:8" ht="76.5" customHeight="1" thickBot="1" x14ac:dyDescent="0.3">
      <c r="B27" s="6">
        <v>6.2</v>
      </c>
      <c r="C27" s="7" t="s">
        <v>15</v>
      </c>
      <c r="D27" s="28"/>
      <c r="E27" s="29"/>
      <c r="F27" s="30"/>
      <c r="G27" s="10"/>
      <c r="H27" s="9" t="s">
        <v>14</v>
      </c>
    </row>
    <row r="28" spans="2:8" ht="76.5" customHeight="1" thickBot="1" x14ac:dyDescent="0.3">
      <c r="B28" s="6">
        <v>6.3</v>
      </c>
      <c r="C28" s="7" t="s">
        <v>16</v>
      </c>
      <c r="D28" s="28"/>
      <c r="E28" s="29"/>
      <c r="F28" s="30"/>
      <c r="G28" s="10"/>
      <c r="H28" s="9"/>
    </row>
    <row r="29" spans="2:8" ht="93.75" customHeight="1" thickBot="1" x14ac:dyDescent="0.3">
      <c r="B29" s="6">
        <v>7</v>
      </c>
      <c r="C29" s="5" t="s">
        <v>27</v>
      </c>
      <c r="D29" s="28"/>
      <c r="E29" s="29"/>
      <c r="F29" s="30"/>
      <c r="G29" s="10">
        <f>SUM(D29:F29)</f>
        <v>0</v>
      </c>
      <c r="H29" s="9"/>
    </row>
    <row r="30" spans="2:8" ht="75" customHeight="1" thickBot="1" x14ac:dyDescent="0.3">
      <c r="B30" s="6">
        <v>8</v>
      </c>
      <c r="C30" s="5" t="s">
        <v>28</v>
      </c>
      <c r="D30" s="28"/>
      <c r="E30" s="29"/>
      <c r="F30" s="30"/>
      <c r="G30" s="10">
        <f>SUM(D30:F30)</f>
        <v>0</v>
      </c>
      <c r="H30" s="9"/>
    </row>
    <row r="31" spans="2:8" ht="41.25" customHeight="1" thickBot="1" x14ac:dyDescent="0.3">
      <c r="B31" s="6">
        <v>9</v>
      </c>
      <c r="C31" s="5" t="s">
        <v>29</v>
      </c>
      <c r="D31" s="83"/>
      <c r="E31" s="84"/>
      <c r="F31" s="85"/>
      <c r="G31" s="10">
        <f>SUM(D32:F33)</f>
        <v>0</v>
      </c>
      <c r="H31" s="9"/>
    </row>
    <row r="32" spans="2:8" ht="91.5" customHeight="1" thickBot="1" x14ac:dyDescent="0.3">
      <c r="B32" s="6">
        <v>9.1</v>
      </c>
      <c r="C32" s="7" t="s">
        <v>7</v>
      </c>
      <c r="D32" s="28"/>
      <c r="E32" s="29"/>
      <c r="F32" s="30"/>
      <c r="G32" s="10"/>
      <c r="H32" s="9"/>
    </row>
    <row r="33" spans="2:8" ht="124.5" customHeight="1" thickBot="1" x14ac:dyDescent="0.3">
      <c r="B33" s="6">
        <v>9.1999999999999993</v>
      </c>
      <c r="C33" s="7" t="s">
        <v>17</v>
      </c>
      <c r="D33" s="28"/>
      <c r="E33" s="29"/>
      <c r="F33" s="30"/>
      <c r="G33" s="10"/>
      <c r="H33" s="9"/>
    </row>
    <row r="34" spans="2:8" ht="51" thickBot="1" x14ac:dyDescent="0.3">
      <c r="B34" s="8">
        <v>10</v>
      </c>
      <c r="C34" s="5" t="s">
        <v>30</v>
      </c>
      <c r="D34" s="83"/>
      <c r="E34" s="84"/>
      <c r="F34" s="85"/>
      <c r="G34" s="10">
        <f>SUM(D35:F37)</f>
        <v>0</v>
      </c>
      <c r="H34" s="9"/>
    </row>
    <row r="35" spans="2:8" ht="124.5" customHeight="1" thickBot="1" x14ac:dyDescent="0.3">
      <c r="B35" s="6">
        <v>10.1</v>
      </c>
      <c r="C35" s="7" t="s">
        <v>18</v>
      </c>
      <c r="D35" s="28"/>
      <c r="E35" s="29"/>
      <c r="F35" s="30"/>
      <c r="G35" s="10"/>
      <c r="H35" s="9"/>
    </row>
    <row r="36" spans="2:8" ht="56.25" customHeight="1" thickBot="1" x14ac:dyDescent="0.3">
      <c r="B36" s="6">
        <v>10.199999999999999</v>
      </c>
      <c r="C36" s="7" t="s">
        <v>8</v>
      </c>
      <c r="D36" s="28"/>
      <c r="E36" s="29"/>
      <c r="F36" s="30"/>
      <c r="G36" s="10"/>
      <c r="H36" s="9"/>
    </row>
    <row r="37" spans="2:8" ht="72" customHeight="1" thickBot="1" x14ac:dyDescent="0.3">
      <c r="B37" s="6">
        <v>10.3</v>
      </c>
      <c r="C37" s="7" t="s">
        <v>20</v>
      </c>
      <c r="D37" s="28"/>
      <c r="E37" s="29"/>
      <c r="F37" s="30"/>
      <c r="G37" s="10"/>
      <c r="H37" s="9"/>
    </row>
    <row r="38" spans="2:8" ht="45" customHeight="1" thickBot="1" x14ac:dyDescent="0.3">
      <c r="B38" s="11"/>
      <c r="C38" s="12" t="s">
        <v>19</v>
      </c>
      <c r="D38" s="80"/>
      <c r="E38" s="81"/>
      <c r="F38" s="82"/>
      <c r="G38" s="13">
        <f>G15+G18+G19+G23+G24+G25+G29+G30+G31+G34</f>
        <v>0</v>
      </c>
      <c r="H38" s="14" t="str">
        <f>IF(G38=20, "Fully Responsive", IF(AND(G38&lt;=19.9, G38&gt;=15), "Gender Responsive", IF(AND(G38&lt;=14.9, G38&gt;=8),"Gender Sensitive", IF(AND(G38&lt;=7.9,G38&gt;=4),"Promising GAD Prospects", "GAD is Invisible - 0% Attribution" ))))</f>
        <v>GAD is Invisible - 0% Attribution</v>
      </c>
    </row>
  </sheetData>
  <sheetProtection sheet="1" objects="1" scenarios="1" selectLockedCells="1"/>
  <mergeCells count="20">
    <mergeCell ref="D13:F13"/>
    <mergeCell ref="B13:C14"/>
    <mergeCell ref="B4:C4"/>
    <mergeCell ref="D4:H4"/>
    <mergeCell ref="H13:H14"/>
    <mergeCell ref="G13:G14"/>
    <mergeCell ref="D6:F6"/>
    <mergeCell ref="D7:F7"/>
    <mergeCell ref="D22:F22"/>
    <mergeCell ref="D38:F38"/>
    <mergeCell ref="D15:F15"/>
    <mergeCell ref="D19:F19"/>
    <mergeCell ref="D25:F25"/>
    <mergeCell ref="D31:F31"/>
    <mergeCell ref="D34:F34"/>
    <mergeCell ref="D8:F8"/>
    <mergeCell ref="G6:H6"/>
    <mergeCell ref="G7:H7"/>
    <mergeCell ref="G8:H8"/>
    <mergeCell ref="B2:H2"/>
  </mergeCells>
  <printOptions horizontalCentered="1"/>
  <pageMargins left="0.7" right="0.7" top="0.41" bottom="0.16" header="0.22" footer="0.16"/>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2"/>
  <sheetViews>
    <sheetView topLeftCell="A2" zoomScale="70" zoomScaleNormal="70" workbookViewId="0">
      <pane xSplit="1" ySplit="8" topLeftCell="B10" activePane="bottomRight" state="frozen"/>
      <selection activeCell="A2" sqref="A2"/>
      <selection pane="topRight" activeCell="B2" sqref="B2"/>
      <selection pane="bottomLeft" activeCell="A10" sqref="A10"/>
      <selection pane="bottomRight" activeCell="C11" sqref="C11"/>
    </sheetView>
  </sheetViews>
  <sheetFormatPr defaultColWidth="9" defaultRowHeight="13.8" x14ac:dyDescent="0.25"/>
  <cols>
    <col min="1" max="1" width="9" style="55"/>
    <col min="2" max="2" width="26.09765625" style="57" customWidth="1"/>
    <col min="3" max="3" width="40" style="55" customWidth="1"/>
    <col min="4" max="4" width="32.09765625" style="55" customWidth="1"/>
    <col min="5" max="5" width="31.59765625" style="55" customWidth="1"/>
    <col min="6" max="16384" width="9" style="55"/>
  </cols>
  <sheetData>
    <row r="2" spans="2:5" ht="15.6" x14ac:dyDescent="0.25">
      <c r="B2" s="54" t="s">
        <v>169</v>
      </c>
      <c r="C2" s="102"/>
      <c r="D2" s="102"/>
      <c r="E2" s="102"/>
    </row>
    <row r="3" spans="2:5" ht="15.6" x14ac:dyDescent="0.25">
      <c r="B3" s="54" t="s">
        <v>133</v>
      </c>
      <c r="C3" s="102"/>
      <c r="D3" s="102"/>
      <c r="E3" s="102"/>
    </row>
    <row r="4" spans="2:5" ht="14.4" thickBot="1" x14ac:dyDescent="0.3">
      <c r="B4" s="56"/>
    </row>
    <row r="5" spans="2:5" ht="27" customHeight="1" thickBot="1" x14ac:dyDescent="0.3">
      <c r="B5" s="58" t="s">
        <v>122</v>
      </c>
      <c r="C5" s="99"/>
      <c r="D5" s="100"/>
      <c r="E5" s="101"/>
    </row>
    <row r="6" spans="2:5" ht="27" customHeight="1" thickBot="1" x14ac:dyDescent="0.3">
      <c r="B6" s="58" t="s">
        <v>123</v>
      </c>
      <c r="C6" s="99"/>
      <c r="D6" s="100"/>
      <c r="E6" s="101"/>
    </row>
    <row r="7" spans="2:5" ht="33.75" customHeight="1" thickBot="1" x14ac:dyDescent="0.3">
      <c r="B7" s="59" t="s">
        <v>124</v>
      </c>
      <c r="C7" s="99"/>
      <c r="D7" s="100"/>
      <c r="E7" s="101"/>
    </row>
    <row r="8" spans="2:5" ht="28.5" customHeight="1" thickBot="1" x14ac:dyDescent="0.3">
      <c r="B8" s="103" t="s">
        <v>125</v>
      </c>
      <c r="C8" s="100"/>
      <c r="D8" s="100"/>
      <c r="E8" s="101"/>
    </row>
    <row r="9" spans="2:5" s="57" customFormat="1" ht="28.2" thickBot="1" x14ac:dyDescent="0.3">
      <c r="B9" s="60" t="s">
        <v>126</v>
      </c>
      <c r="C9" s="65" t="s">
        <v>127</v>
      </c>
      <c r="D9" s="60" t="s">
        <v>128</v>
      </c>
      <c r="E9" s="66" t="s">
        <v>129</v>
      </c>
    </row>
    <row r="10" spans="2:5" ht="140.25" customHeight="1" thickBot="1" x14ac:dyDescent="0.3">
      <c r="B10" s="61" t="s">
        <v>130</v>
      </c>
      <c r="C10" s="63"/>
      <c r="D10" s="63"/>
      <c r="E10" s="63"/>
    </row>
    <row r="11" spans="2:5" ht="140.25" customHeight="1" thickBot="1" x14ac:dyDescent="0.3">
      <c r="B11" s="61" t="s">
        <v>131</v>
      </c>
      <c r="C11" s="63"/>
      <c r="D11" s="63"/>
      <c r="E11" s="63"/>
    </row>
    <row r="12" spans="2:5" ht="140.25" customHeight="1" thickBot="1" x14ac:dyDescent="0.3">
      <c r="B12" s="62" t="s">
        <v>132</v>
      </c>
      <c r="C12" s="64"/>
      <c r="D12" s="64"/>
      <c r="E12" s="64"/>
    </row>
  </sheetData>
  <mergeCells count="6">
    <mergeCell ref="C7:E7"/>
    <mergeCell ref="C2:E2"/>
    <mergeCell ref="C3:E3"/>
    <mergeCell ref="B8:E8"/>
    <mergeCell ref="C5:E5"/>
    <mergeCell ref="C6:E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5"/>
  <sheetViews>
    <sheetView view="pageBreakPreview" zoomScale="60" zoomScaleNormal="100" workbookViewId="0">
      <selection activeCell="D38" sqref="D38"/>
    </sheetView>
  </sheetViews>
  <sheetFormatPr defaultColWidth="9" defaultRowHeight="13.8" x14ac:dyDescent="0.25"/>
  <cols>
    <col min="1" max="1" width="2.09765625" style="38" customWidth="1"/>
    <col min="2" max="2" width="35.59765625" style="38" customWidth="1"/>
    <col min="3" max="3" width="56.3984375" style="38" customWidth="1"/>
    <col min="4" max="4" width="29.8984375" style="38" customWidth="1"/>
    <col min="5" max="5" width="27.69921875" style="38" customWidth="1"/>
    <col min="6" max="16384" width="9" style="38"/>
  </cols>
  <sheetData>
    <row r="1" spans="2:5" ht="14.4" thickBot="1" x14ac:dyDescent="0.3"/>
    <row r="2" spans="2:5" ht="36.6" thickBot="1" x14ac:dyDescent="0.3">
      <c r="B2" s="46" t="s">
        <v>75</v>
      </c>
      <c r="C2" s="46" t="s">
        <v>76</v>
      </c>
      <c r="D2" s="46" t="s">
        <v>77</v>
      </c>
      <c r="E2" s="46" t="s">
        <v>78</v>
      </c>
    </row>
    <row r="3" spans="2:5" x14ac:dyDescent="0.25">
      <c r="B3" s="104" t="s">
        <v>79</v>
      </c>
      <c r="C3" s="47" t="s">
        <v>80</v>
      </c>
      <c r="D3" s="106"/>
      <c r="E3" s="106"/>
    </row>
    <row r="4" spans="2:5" ht="14.4" thickBot="1" x14ac:dyDescent="0.3">
      <c r="B4" s="105"/>
      <c r="C4" s="48" t="s">
        <v>81</v>
      </c>
      <c r="D4" s="107"/>
      <c r="E4" s="107"/>
    </row>
    <row r="5" spans="2:5" ht="27.6" x14ac:dyDescent="0.25">
      <c r="B5" s="104" t="s">
        <v>82</v>
      </c>
      <c r="C5" s="47" t="s">
        <v>83</v>
      </c>
      <c r="D5" s="106"/>
      <c r="E5" s="106"/>
    </row>
    <row r="6" spans="2:5" x14ac:dyDescent="0.25">
      <c r="B6" s="108"/>
      <c r="C6" s="43" t="s">
        <v>84</v>
      </c>
      <c r="D6" s="109"/>
      <c r="E6" s="109"/>
    </row>
    <row r="7" spans="2:5" ht="27.6" x14ac:dyDescent="0.25">
      <c r="B7" s="108"/>
      <c r="C7" s="44" t="s">
        <v>85</v>
      </c>
      <c r="D7" s="109"/>
      <c r="E7" s="109"/>
    </row>
    <row r="8" spans="2:5" ht="28.2" thickBot="1" x14ac:dyDescent="0.3">
      <c r="B8" s="105"/>
      <c r="C8" s="49" t="s">
        <v>86</v>
      </c>
      <c r="D8" s="107"/>
      <c r="E8" s="107"/>
    </row>
    <row r="9" spans="2:5" x14ac:dyDescent="0.25">
      <c r="B9" s="104" t="s">
        <v>87</v>
      </c>
      <c r="C9" s="47" t="s">
        <v>88</v>
      </c>
      <c r="D9" s="106"/>
      <c r="E9" s="106"/>
    </row>
    <row r="10" spans="2:5" x14ac:dyDescent="0.25">
      <c r="B10" s="108"/>
      <c r="C10" s="44" t="s">
        <v>89</v>
      </c>
      <c r="D10" s="109"/>
      <c r="E10" s="109"/>
    </row>
    <row r="11" spans="2:5" x14ac:dyDescent="0.25">
      <c r="B11" s="108"/>
      <c r="C11" s="44" t="s">
        <v>90</v>
      </c>
      <c r="D11" s="109"/>
      <c r="E11" s="109"/>
    </row>
    <row r="12" spans="2:5" x14ac:dyDescent="0.25">
      <c r="B12" s="108"/>
      <c r="C12" s="44" t="s">
        <v>91</v>
      </c>
      <c r="D12" s="109"/>
      <c r="E12" s="109"/>
    </row>
    <row r="13" spans="2:5" x14ac:dyDescent="0.25">
      <c r="B13" s="108"/>
      <c r="C13" s="44" t="s">
        <v>92</v>
      </c>
      <c r="D13" s="109"/>
      <c r="E13" s="109"/>
    </row>
    <row r="14" spans="2:5" x14ac:dyDescent="0.25">
      <c r="B14" s="108"/>
      <c r="C14" s="44" t="s">
        <v>93</v>
      </c>
      <c r="D14" s="109"/>
      <c r="E14" s="109"/>
    </row>
    <row r="15" spans="2:5" ht="27.6" x14ac:dyDescent="0.25">
      <c r="B15" s="108"/>
      <c r="C15" s="44" t="s">
        <v>94</v>
      </c>
      <c r="D15" s="109"/>
      <c r="E15" s="109"/>
    </row>
    <row r="16" spans="2:5" ht="14.4" thickBot="1" x14ac:dyDescent="0.3">
      <c r="B16" s="105"/>
      <c r="C16" s="49" t="s">
        <v>95</v>
      </c>
      <c r="D16" s="107"/>
      <c r="E16" s="107"/>
    </row>
    <row r="17" spans="2:5" x14ac:dyDescent="0.25">
      <c r="B17" s="104" t="s">
        <v>96</v>
      </c>
      <c r="C17" s="47" t="s">
        <v>97</v>
      </c>
      <c r="D17" s="106"/>
      <c r="E17" s="106"/>
    </row>
    <row r="18" spans="2:5" x14ac:dyDescent="0.25">
      <c r="B18" s="108"/>
      <c r="C18" s="45" t="s">
        <v>98</v>
      </c>
      <c r="D18" s="109"/>
      <c r="E18" s="109"/>
    </row>
    <row r="19" spans="2:5" x14ac:dyDescent="0.25">
      <c r="B19" s="108"/>
      <c r="C19" s="45" t="s">
        <v>99</v>
      </c>
      <c r="D19" s="109"/>
      <c r="E19" s="109"/>
    </row>
    <row r="20" spans="2:5" ht="14.4" thickBot="1" x14ac:dyDescent="0.3">
      <c r="B20" s="105"/>
      <c r="C20" s="42" t="s">
        <v>100</v>
      </c>
      <c r="D20" s="107"/>
      <c r="E20" s="107"/>
    </row>
    <row r="21" spans="2:5" ht="53.25" customHeight="1" thickBot="1" x14ac:dyDescent="0.3">
      <c r="B21" s="50" t="s">
        <v>101</v>
      </c>
      <c r="C21" s="51" t="s">
        <v>102</v>
      </c>
      <c r="D21" s="52"/>
      <c r="E21" s="52"/>
    </row>
    <row r="22" spans="2:5" x14ac:dyDescent="0.25">
      <c r="B22" s="104" t="s">
        <v>103</v>
      </c>
      <c r="C22" s="47" t="s">
        <v>104</v>
      </c>
      <c r="D22" s="106"/>
      <c r="E22" s="106"/>
    </row>
    <row r="23" spans="2:5" ht="27.6" x14ac:dyDescent="0.25">
      <c r="B23" s="108"/>
      <c r="C23" s="44" t="s">
        <v>105</v>
      </c>
      <c r="D23" s="109"/>
      <c r="E23" s="109"/>
    </row>
    <row r="24" spans="2:5" x14ac:dyDescent="0.25">
      <c r="B24" s="108"/>
      <c r="C24" s="44" t="s">
        <v>106</v>
      </c>
      <c r="D24" s="109"/>
      <c r="E24" s="109"/>
    </row>
    <row r="25" spans="2:5" ht="27.6" x14ac:dyDescent="0.25">
      <c r="B25" s="108"/>
      <c r="C25" s="44" t="s">
        <v>107</v>
      </c>
      <c r="D25" s="109"/>
      <c r="E25" s="109"/>
    </row>
    <row r="26" spans="2:5" x14ac:dyDescent="0.25">
      <c r="B26" s="108"/>
      <c r="C26" s="44" t="s">
        <v>108</v>
      </c>
      <c r="D26" s="109"/>
      <c r="E26" s="109"/>
    </row>
    <row r="27" spans="2:5" ht="27.6" x14ac:dyDescent="0.25">
      <c r="B27" s="108"/>
      <c r="C27" s="44" t="s">
        <v>109</v>
      </c>
      <c r="D27" s="109"/>
      <c r="E27" s="109"/>
    </row>
    <row r="28" spans="2:5" ht="14.4" thickBot="1" x14ac:dyDescent="0.3">
      <c r="B28" s="105"/>
      <c r="C28" s="49" t="s">
        <v>110</v>
      </c>
      <c r="D28" s="107"/>
      <c r="E28" s="107"/>
    </row>
    <row r="29" spans="2:5" x14ac:dyDescent="0.25">
      <c r="B29" s="104" t="s">
        <v>111</v>
      </c>
      <c r="C29" s="47" t="s">
        <v>112</v>
      </c>
      <c r="D29" s="106"/>
      <c r="E29" s="106"/>
    </row>
    <row r="30" spans="2:5" ht="27.6" x14ac:dyDescent="0.25">
      <c r="B30" s="108"/>
      <c r="C30" s="44" t="s">
        <v>113</v>
      </c>
      <c r="D30" s="109"/>
      <c r="E30" s="109"/>
    </row>
    <row r="31" spans="2:5" x14ac:dyDescent="0.25">
      <c r="B31" s="108"/>
      <c r="C31" s="44" t="s">
        <v>114</v>
      </c>
      <c r="D31" s="109"/>
      <c r="E31" s="109"/>
    </row>
    <row r="32" spans="2:5" ht="14.4" thickBot="1" x14ac:dyDescent="0.3">
      <c r="B32" s="105"/>
      <c r="C32" s="49" t="s">
        <v>115</v>
      </c>
      <c r="D32" s="107"/>
      <c r="E32" s="107"/>
    </row>
    <row r="33" spans="2:5" ht="36.75" customHeight="1" thickBot="1" x14ac:dyDescent="0.3">
      <c r="B33" s="50" t="s">
        <v>116</v>
      </c>
      <c r="C33" s="51" t="s">
        <v>117</v>
      </c>
      <c r="D33" s="52"/>
      <c r="E33" s="52"/>
    </row>
    <row r="34" spans="2:5" ht="28.2" thickBot="1" x14ac:dyDescent="0.3">
      <c r="B34" s="50" t="s">
        <v>118</v>
      </c>
      <c r="C34" s="51" t="s">
        <v>119</v>
      </c>
      <c r="D34" s="52"/>
      <c r="E34" s="52"/>
    </row>
    <row r="35" spans="2:5" ht="28.2" thickBot="1" x14ac:dyDescent="0.3">
      <c r="B35" s="42" t="s">
        <v>120</v>
      </c>
      <c r="C35" s="48" t="s">
        <v>121</v>
      </c>
      <c r="D35" s="53"/>
      <c r="E35" s="53"/>
    </row>
  </sheetData>
  <mergeCells count="18">
    <mergeCell ref="B29:B32"/>
    <mergeCell ref="D29:D32"/>
    <mergeCell ref="E29:E32"/>
    <mergeCell ref="B22:B28"/>
    <mergeCell ref="D22:D28"/>
    <mergeCell ref="E22:E28"/>
    <mergeCell ref="B9:B16"/>
    <mergeCell ref="D9:D16"/>
    <mergeCell ref="E9:E16"/>
    <mergeCell ref="B17:B20"/>
    <mergeCell ref="D17:D20"/>
    <mergeCell ref="E17:E20"/>
    <mergeCell ref="B3:B4"/>
    <mergeCell ref="D3:D4"/>
    <mergeCell ref="E3:E4"/>
    <mergeCell ref="B5:B8"/>
    <mergeCell ref="D5:D8"/>
    <mergeCell ref="E5:E8"/>
  </mergeCells>
  <pageMargins left="0.26" right="0.21" top="0.25" bottom="0.3" header="0.3" footer="0.3"/>
  <pageSetup scale="77" orientation="landscape" r:id="rId1"/>
  <rowBreaks count="1" manualBreakCount="1">
    <brk id="3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9"/>
  <sheetViews>
    <sheetView topLeftCell="A4" zoomScale="85" zoomScaleNormal="85" workbookViewId="0">
      <selection activeCell="F38" sqref="F38"/>
    </sheetView>
  </sheetViews>
  <sheetFormatPr defaultColWidth="9" defaultRowHeight="22.8" x14ac:dyDescent="0.25"/>
  <cols>
    <col min="1" max="1" width="9" style="32"/>
    <col min="2" max="2" width="23.09765625" style="31" customWidth="1"/>
    <col min="3" max="3" width="28.5" style="32" customWidth="1"/>
    <col min="4" max="4" width="74.59765625" style="32" customWidth="1"/>
    <col min="5" max="16384" width="9" style="32"/>
  </cols>
  <sheetData>
    <row r="1" spans="2:4" ht="23.4" thickBot="1" x14ac:dyDescent="0.3">
      <c r="B1" s="31" t="s">
        <v>176</v>
      </c>
    </row>
    <row r="2" spans="2:4" ht="69" thickBot="1" x14ac:dyDescent="0.3">
      <c r="B2" s="33" t="s">
        <v>35</v>
      </c>
      <c r="C2" s="33" t="s">
        <v>36</v>
      </c>
      <c r="D2" s="33" t="s">
        <v>37</v>
      </c>
    </row>
    <row r="3" spans="2:4" ht="46.8" thickTop="1" thickBot="1" x14ac:dyDescent="0.3">
      <c r="B3" s="34" t="s">
        <v>38</v>
      </c>
      <c r="C3" s="35" t="s">
        <v>39</v>
      </c>
      <c r="D3" s="35" t="s">
        <v>40</v>
      </c>
    </row>
    <row r="4" spans="2:4" ht="69" thickBot="1" x14ac:dyDescent="0.3">
      <c r="B4" s="36" t="s">
        <v>41</v>
      </c>
      <c r="C4" s="37" t="s">
        <v>42</v>
      </c>
      <c r="D4" s="37" t="s">
        <v>43</v>
      </c>
    </row>
    <row r="5" spans="2:4" ht="46.2" thickBot="1" x14ac:dyDescent="0.3">
      <c r="B5" s="36" t="s">
        <v>44</v>
      </c>
      <c r="C5" s="37" t="s">
        <v>45</v>
      </c>
      <c r="D5" s="37" t="s">
        <v>46</v>
      </c>
    </row>
    <row r="6" spans="2:4" ht="46.2" thickBot="1" x14ac:dyDescent="0.3">
      <c r="B6" s="36" t="s">
        <v>47</v>
      </c>
      <c r="C6" s="37" t="s">
        <v>48</v>
      </c>
      <c r="D6" s="37" t="s">
        <v>49</v>
      </c>
    </row>
    <row r="7" spans="2:4" ht="46.2" thickBot="1" x14ac:dyDescent="0.3">
      <c r="B7" s="36">
        <v>20</v>
      </c>
      <c r="C7" s="37" t="s">
        <v>50</v>
      </c>
      <c r="D7" s="37" t="s">
        <v>51</v>
      </c>
    </row>
    <row r="9" spans="2:4" ht="45.6" x14ac:dyDescent="0.25">
      <c r="B9" s="31" t="s">
        <v>177</v>
      </c>
      <c r="C9" s="32" t="s">
        <v>178</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4"/>
  <sheetViews>
    <sheetView workbookViewId="0">
      <selection activeCell="E5" sqref="E5"/>
    </sheetView>
  </sheetViews>
  <sheetFormatPr defaultColWidth="9" defaultRowHeight="13.8" x14ac:dyDescent="0.25"/>
  <cols>
    <col min="1" max="3" width="4.09765625" style="38" customWidth="1"/>
    <col min="4" max="4" width="84.3984375" style="38" customWidth="1"/>
    <col min="5" max="16384" width="9" style="38"/>
  </cols>
  <sheetData>
    <row r="2" spans="2:4" x14ac:dyDescent="0.25">
      <c r="B2" s="112" t="s">
        <v>52</v>
      </c>
      <c r="C2" s="112"/>
      <c r="D2" s="112"/>
    </row>
    <row r="3" spans="2:4" ht="60" customHeight="1" x14ac:dyDescent="0.25">
      <c r="B3" s="38">
        <v>1</v>
      </c>
      <c r="C3" s="110" t="s">
        <v>53</v>
      </c>
      <c r="D3" s="110"/>
    </row>
    <row r="4" spans="2:4" x14ac:dyDescent="0.25">
      <c r="B4" s="38">
        <v>2</v>
      </c>
      <c r="C4" s="111" t="s">
        <v>54</v>
      </c>
      <c r="D4" s="111"/>
    </row>
    <row r="5" spans="2:4" ht="101.25" customHeight="1" x14ac:dyDescent="0.25">
      <c r="C5" s="39" t="s">
        <v>55</v>
      </c>
      <c r="D5" s="40" t="s">
        <v>67</v>
      </c>
    </row>
    <row r="6" spans="2:4" ht="55.2" x14ac:dyDescent="0.25">
      <c r="C6" s="39" t="s">
        <v>56</v>
      </c>
      <c r="D6" s="41" t="s">
        <v>65</v>
      </c>
    </row>
    <row r="7" spans="2:4" ht="69" x14ac:dyDescent="0.25">
      <c r="C7" s="39" t="s">
        <v>57</v>
      </c>
      <c r="D7" s="41" t="s">
        <v>66</v>
      </c>
    </row>
    <row r="8" spans="2:4" ht="41.4" x14ac:dyDescent="0.25">
      <c r="C8" s="39" t="s">
        <v>58</v>
      </c>
      <c r="D8" s="41" t="s">
        <v>68</v>
      </c>
    </row>
    <row r="9" spans="2:4" ht="41.4" x14ac:dyDescent="0.25">
      <c r="C9" s="39" t="s">
        <v>59</v>
      </c>
      <c r="D9" s="41" t="s">
        <v>69</v>
      </c>
    </row>
    <row r="10" spans="2:4" ht="101.25" customHeight="1" x14ac:dyDescent="0.25">
      <c r="C10" s="39" t="s">
        <v>60</v>
      </c>
      <c r="D10" s="41" t="s">
        <v>70</v>
      </c>
    </row>
    <row r="11" spans="2:4" ht="27.6" x14ac:dyDescent="0.25">
      <c r="C11" s="39" t="s">
        <v>61</v>
      </c>
      <c r="D11" s="41" t="s">
        <v>71</v>
      </c>
    </row>
    <row r="12" spans="2:4" ht="55.2" x14ac:dyDescent="0.25">
      <c r="C12" s="39" t="s">
        <v>62</v>
      </c>
      <c r="D12" s="41" t="s">
        <v>72</v>
      </c>
    </row>
    <row r="13" spans="2:4" ht="41.4" x14ac:dyDescent="0.25">
      <c r="C13" s="39" t="s">
        <v>63</v>
      </c>
      <c r="D13" s="41" t="s">
        <v>73</v>
      </c>
    </row>
    <row r="14" spans="2:4" ht="82.8" x14ac:dyDescent="0.25">
      <c r="C14" s="39" t="s">
        <v>64</v>
      </c>
      <c r="D14" s="41" t="s">
        <v>74</v>
      </c>
    </row>
  </sheetData>
  <mergeCells count="3">
    <mergeCell ref="C3:D3"/>
    <mergeCell ref="C4:D4"/>
    <mergeCell ref="B2:D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3"/>
  <sheetViews>
    <sheetView zoomScale="70" zoomScaleNormal="70" workbookViewId="0">
      <selection activeCell="E9" sqref="E9"/>
    </sheetView>
  </sheetViews>
  <sheetFormatPr defaultColWidth="9" defaultRowHeight="16.8" x14ac:dyDescent="0.25"/>
  <cols>
    <col min="1" max="1" width="4.19921875" style="1" customWidth="1"/>
    <col min="2" max="2" width="5.59765625" style="2" customWidth="1"/>
    <col min="3" max="3" width="44.19921875" style="1" customWidth="1"/>
    <col min="4" max="4" width="7.3984375" style="3" customWidth="1"/>
    <col min="5" max="5" width="8.09765625" style="3" customWidth="1"/>
    <col min="6" max="6" width="7.3984375" style="3" customWidth="1"/>
    <col min="7" max="7" width="12.19921875" style="3" customWidth="1"/>
    <col min="8" max="8" width="34.19921875" style="1" customWidth="1"/>
    <col min="9" max="16384" width="9" style="1"/>
  </cols>
  <sheetData>
    <row r="1" spans="2:8" ht="96" customHeight="1" x14ac:dyDescent="0.25">
      <c r="B1" s="113" t="s">
        <v>171</v>
      </c>
      <c r="C1" s="114"/>
      <c r="D1" s="114"/>
      <c r="E1" s="114"/>
      <c r="F1" s="114"/>
      <c r="G1" s="114"/>
      <c r="H1" s="114"/>
    </row>
    <row r="2" spans="2:8" ht="26.25" customHeight="1" x14ac:dyDescent="0.25">
      <c r="B2" s="93" t="s">
        <v>32</v>
      </c>
      <c r="C2" s="93"/>
      <c r="D2" s="115"/>
      <c r="E2" s="115"/>
      <c r="F2" s="115"/>
      <c r="G2" s="115"/>
      <c r="H2" s="115"/>
    </row>
    <row r="3" spans="2:8" ht="3.75" customHeight="1" x14ac:dyDescent="0.25">
      <c r="B3" s="67"/>
      <c r="C3" s="67"/>
      <c r="D3" s="26"/>
      <c r="E3" s="26"/>
      <c r="F3" s="26"/>
      <c r="G3" s="26"/>
      <c r="H3" s="26"/>
    </row>
    <row r="4" spans="2:8" ht="75" customHeight="1" x14ac:dyDescent="0.25">
      <c r="B4" s="19"/>
      <c r="C4" s="20" t="s">
        <v>149</v>
      </c>
      <c r="G4" s="21">
        <f>G23</f>
        <v>0</v>
      </c>
      <c r="H4" s="72" t="str">
        <f>H23</f>
        <v>GAD is Invisible - 0% Attribution</v>
      </c>
    </row>
    <row r="5" spans="2:8" ht="3.75" customHeight="1" thickBot="1" x14ac:dyDescent="0.3">
      <c r="B5" s="19"/>
      <c r="C5" s="20"/>
    </row>
    <row r="6" spans="2:8" ht="16.5" customHeight="1" x14ac:dyDescent="0.25">
      <c r="B6" s="89" t="s">
        <v>5</v>
      </c>
      <c r="C6" s="90"/>
      <c r="D6" s="86" t="s">
        <v>0</v>
      </c>
      <c r="E6" s="87"/>
      <c r="F6" s="88"/>
      <c r="G6" s="97" t="s">
        <v>1</v>
      </c>
      <c r="H6" s="95" t="s">
        <v>31</v>
      </c>
    </row>
    <row r="7" spans="2:8" ht="60" customHeight="1" thickBot="1" x14ac:dyDescent="0.3">
      <c r="B7" s="91"/>
      <c r="C7" s="92"/>
      <c r="D7" s="22" t="s">
        <v>2</v>
      </c>
      <c r="E7" s="23" t="s">
        <v>3</v>
      </c>
      <c r="F7" s="24" t="s">
        <v>4</v>
      </c>
      <c r="G7" s="98"/>
      <c r="H7" s="96"/>
    </row>
    <row r="8" spans="2:8" ht="40.5" customHeight="1" thickBot="1" x14ac:dyDescent="0.3">
      <c r="B8" s="4">
        <v>1</v>
      </c>
      <c r="C8" s="5" t="s">
        <v>134</v>
      </c>
      <c r="D8" s="83"/>
      <c r="E8" s="84"/>
      <c r="F8" s="85"/>
      <c r="G8" s="10">
        <f>SUM(D9:F10)</f>
        <v>0</v>
      </c>
      <c r="H8" s="9"/>
    </row>
    <row r="9" spans="2:8" ht="157.5" customHeight="1" thickBot="1" x14ac:dyDescent="0.3">
      <c r="B9" s="6">
        <v>1.1000000000000001</v>
      </c>
      <c r="C9" s="7" t="s">
        <v>135</v>
      </c>
      <c r="D9" s="28"/>
      <c r="E9" s="29"/>
      <c r="F9" s="30"/>
      <c r="G9" s="10"/>
      <c r="H9" s="9"/>
    </row>
    <row r="10" spans="2:8" ht="102.75" customHeight="1" thickBot="1" x14ac:dyDescent="0.3">
      <c r="B10" s="6">
        <v>1.2</v>
      </c>
      <c r="C10" s="7" t="s">
        <v>136</v>
      </c>
      <c r="D10" s="28"/>
      <c r="E10" s="29"/>
      <c r="F10" s="30"/>
      <c r="G10" s="10"/>
      <c r="H10" s="9"/>
    </row>
    <row r="11" spans="2:8" ht="60.75" customHeight="1" thickBot="1" x14ac:dyDescent="0.3">
      <c r="B11" s="4">
        <v>2</v>
      </c>
      <c r="C11" s="5" t="s">
        <v>137</v>
      </c>
      <c r="D11" s="83"/>
      <c r="E11" s="84"/>
      <c r="F11" s="85"/>
      <c r="G11" s="10">
        <f>SUM(D12:F14)</f>
        <v>0</v>
      </c>
      <c r="H11" s="9"/>
    </row>
    <row r="12" spans="2:8" ht="182.25" customHeight="1" thickBot="1" x14ac:dyDescent="0.3">
      <c r="B12" s="6">
        <v>2.1</v>
      </c>
      <c r="C12" s="7" t="s">
        <v>138</v>
      </c>
      <c r="D12" s="28"/>
      <c r="E12" s="29"/>
      <c r="F12" s="30"/>
      <c r="G12" s="10"/>
      <c r="H12" s="9"/>
    </row>
    <row r="13" spans="2:8" ht="75.75" customHeight="1" thickBot="1" x14ac:dyDescent="0.3">
      <c r="B13" s="6">
        <v>2.2000000000000002</v>
      </c>
      <c r="C13" s="7" t="s">
        <v>139</v>
      </c>
      <c r="D13" s="28"/>
      <c r="E13" s="29"/>
      <c r="F13" s="30"/>
      <c r="G13" s="10"/>
      <c r="H13" s="9"/>
    </row>
    <row r="14" spans="2:8" ht="76.5" customHeight="1" thickBot="1" x14ac:dyDescent="0.3">
      <c r="B14" s="6">
        <v>2.2999999999999998</v>
      </c>
      <c r="C14" s="7" t="s">
        <v>140</v>
      </c>
      <c r="D14" s="28"/>
      <c r="E14" s="29"/>
      <c r="F14" s="30"/>
      <c r="G14" s="10"/>
      <c r="H14" s="9"/>
    </row>
    <row r="15" spans="2:8" ht="57.75" customHeight="1" thickBot="1" x14ac:dyDescent="0.3">
      <c r="B15" s="4">
        <v>3</v>
      </c>
      <c r="C15" s="5" t="s">
        <v>141</v>
      </c>
      <c r="D15" s="83"/>
      <c r="E15" s="84"/>
      <c r="F15" s="85"/>
      <c r="G15" s="10">
        <f>SUM(D16:F17)</f>
        <v>0</v>
      </c>
      <c r="H15" s="9"/>
    </row>
    <row r="16" spans="2:8" ht="102" customHeight="1" thickBot="1" x14ac:dyDescent="0.3">
      <c r="B16" s="6">
        <v>3.1</v>
      </c>
      <c r="C16" s="7" t="s">
        <v>142</v>
      </c>
      <c r="D16" s="28"/>
      <c r="E16" s="29"/>
      <c r="F16" s="30"/>
      <c r="G16" s="10"/>
      <c r="H16" s="9"/>
    </row>
    <row r="17" spans="2:8" ht="75" customHeight="1" thickBot="1" x14ac:dyDescent="0.3">
      <c r="B17" s="6">
        <v>3.2</v>
      </c>
      <c r="C17" s="7" t="s">
        <v>143</v>
      </c>
      <c r="D17" s="28"/>
      <c r="E17" s="29"/>
      <c r="F17" s="30"/>
      <c r="G17" s="10"/>
      <c r="H17" s="9"/>
    </row>
    <row r="18" spans="2:8" ht="58.5" customHeight="1" thickBot="1" x14ac:dyDescent="0.3">
      <c r="B18" s="8">
        <v>4</v>
      </c>
      <c r="C18" s="5" t="s">
        <v>145</v>
      </c>
      <c r="D18" s="83"/>
      <c r="E18" s="84"/>
      <c r="F18" s="85"/>
      <c r="G18" s="10">
        <f>SUM(D19:F22)</f>
        <v>0</v>
      </c>
      <c r="H18" s="9"/>
    </row>
    <row r="19" spans="2:8" ht="86.25" customHeight="1" thickBot="1" x14ac:dyDescent="0.3">
      <c r="B19" s="6">
        <v>4.0999999999999996</v>
      </c>
      <c r="C19" s="7" t="s">
        <v>144</v>
      </c>
      <c r="D19" s="28"/>
      <c r="E19" s="29"/>
      <c r="F19" s="30"/>
      <c r="G19" s="10"/>
      <c r="H19" s="9"/>
    </row>
    <row r="20" spans="2:8" ht="91.5" customHeight="1" thickBot="1" x14ac:dyDescent="0.3">
      <c r="B20" s="6">
        <v>4.2</v>
      </c>
      <c r="C20" s="7" t="s">
        <v>146</v>
      </c>
      <c r="D20" s="28"/>
      <c r="E20" s="29"/>
      <c r="F20" s="30"/>
      <c r="G20" s="10"/>
      <c r="H20" s="9" t="s">
        <v>14</v>
      </c>
    </row>
    <row r="21" spans="2:8" ht="76.5" customHeight="1" thickBot="1" x14ac:dyDescent="0.3">
      <c r="B21" s="6">
        <v>4.3</v>
      </c>
      <c r="C21" s="7" t="s">
        <v>147</v>
      </c>
      <c r="D21" s="28"/>
      <c r="E21" s="29"/>
      <c r="F21" s="30"/>
      <c r="G21" s="10"/>
      <c r="H21" s="9"/>
    </row>
    <row r="22" spans="2:8" ht="93.75" customHeight="1" thickBot="1" x14ac:dyDescent="0.3">
      <c r="B22" s="6">
        <v>4.4000000000000004</v>
      </c>
      <c r="C22" s="7" t="s">
        <v>148</v>
      </c>
      <c r="D22" s="28"/>
      <c r="E22" s="29"/>
      <c r="F22" s="30"/>
      <c r="G22" s="10"/>
      <c r="H22" s="9"/>
    </row>
    <row r="23" spans="2:8" ht="45" customHeight="1" thickBot="1" x14ac:dyDescent="0.3">
      <c r="B23" s="11"/>
      <c r="C23" s="12" t="s">
        <v>150</v>
      </c>
      <c r="D23" s="80"/>
      <c r="E23" s="81"/>
      <c r="F23" s="82"/>
      <c r="G23" s="13">
        <f>G8+G11+G15+G18</f>
        <v>0</v>
      </c>
      <c r="H23" s="69" t="str">
        <f>IF(G23=20, "Fully Responsive - 100% Attribution", IF(AND(G23&lt;=19.9, G23&gt;=15), "Gender Responsive - 75% Attibution", IF(AND(G23&lt;=14.9, G23&gt;=8),"Gender Sensitive - 50% Attribution", IF(AND(G23&lt;=7.9,G23&gt;=4),"Promising GAD Prospects - 25% Attibution", "GAD is Invisible - 0% Attribution" ))))</f>
        <v>GAD is Invisible - 0% Attribution</v>
      </c>
    </row>
  </sheetData>
  <sheetProtection sheet="1" objects="1" scenarios="1" selectLockedCells="1"/>
  <mergeCells count="12">
    <mergeCell ref="B1:H1"/>
    <mergeCell ref="D23:F23"/>
    <mergeCell ref="D11:F11"/>
    <mergeCell ref="D8:F8"/>
    <mergeCell ref="D15:F15"/>
    <mergeCell ref="D18:F18"/>
    <mergeCell ref="B2:C2"/>
    <mergeCell ref="D2:H2"/>
    <mergeCell ref="B6:C7"/>
    <mergeCell ref="D6:F6"/>
    <mergeCell ref="G6:G7"/>
    <mergeCell ref="H6:H7"/>
  </mergeCells>
  <printOptions horizontalCentered="1"/>
  <pageMargins left="0.32" right="0.45" top="0.49" bottom="0.28999999999999998" header="0.3" footer="0.3"/>
  <pageSetup paperSize="258" scale="7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5"/>
  <sheetViews>
    <sheetView zoomScale="80" zoomScaleNormal="80" workbookViewId="0">
      <selection activeCell="H16" sqref="H16"/>
    </sheetView>
  </sheetViews>
  <sheetFormatPr defaultColWidth="9" defaultRowHeight="16.8" x14ac:dyDescent="0.25"/>
  <cols>
    <col min="1" max="1" width="1.59765625" style="1" customWidth="1"/>
    <col min="2" max="2" width="5.59765625" style="2" customWidth="1"/>
    <col min="3" max="3" width="48.5" style="1" customWidth="1"/>
    <col min="4" max="4" width="7.3984375" style="3" customWidth="1"/>
    <col min="5" max="5" width="8.09765625" style="3" customWidth="1"/>
    <col min="6" max="6" width="7.3984375" style="3" customWidth="1"/>
    <col min="7" max="7" width="12.19921875" style="3" customWidth="1"/>
    <col min="8" max="8" width="35.69921875" style="1" customWidth="1"/>
    <col min="9" max="16384" width="9" style="1"/>
  </cols>
  <sheetData>
    <row r="1" spans="2:8" ht="96.75" customHeight="1" x14ac:dyDescent="0.25">
      <c r="B1" s="113" t="s">
        <v>172</v>
      </c>
      <c r="C1" s="114"/>
      <c r="D1" s="114"/>
      <c r="E1" s="114"/>
      <c r="F1" s="114"/>
      <c r="G1" s="114"/>
      <c r="H1" s="114"/>
    </row>
    <row r="2" spans="2:8" ht="26.25" customHeight="1" x14ac:dyDescent="0.25">
      <c r="B2" s="93" t="s">
        <v>32</v>
      </c>
      <c r="C2" s="93"/>
      <c r="D2" s="115"/>
      <c r="E2" s="115"/>
      <c r="F2" s="115"/>
      <c r="G2" s="115"/>
      <c r="H2" s="115"/>
    </row>
    <row r="3" spans="2:8" ht="3.75" customHeight="1" x14ac:dyDescent="0.25">
      <c r="B3" s="67"/>
      <c r="C3" s="67"/>
      <c r="D3" s="26"/>
      <c r="E3" s="26"/>
      <c r="F3" s="26"/>
      <c r="G3" s="26"/>
      <c r="H3" s="26"/>
    </row>
    <row r="4" spans="2:8" ht="75" customHeight="1" x14ac:dyDescent="0.25">
      <c r="B4" s="19"/>
      <c r="C4" s="20" t="s">
        <v>168</v>
      </c>
      <c r="G4" s="21">
        <f>G23</f>
        <v>0</v>
      </c>
      <c r="H4" s="68" t="str">
        <f>H25</f>
        <v>GAD is Invisible - Proposal is returned</v>
      </c>
    </row>
    <row r="5" spans="2:8" ht="3.75" customHeight="1" thickBot="1" x14ac:dyDescent="0.3">
      <c r="B5" s="19"/>
      <c r="C5" s="20"/>
    </row>
    <row r="6" spans="2:8" ht="16.5" customHeight="1" x14ac:dyDescent="0.25">
      <c r="B6" s="89" t="s">
        <v>5</v>
      </c>
      <c r="C6" s="90"/>
      <c r="D6" s="86" t="s">
        <v>0</v>
      </c>
      <c r="E6" s="87"/>
      <c r="F6" s="88"/>
      <c r="G6" s="97" t="s">
        <v>1</v>
      </c>
      <c r="H6" s="95" t="s">
        <v>31</v>
      </c>
    </row>
    <row r="7" spans="2:8" ht="60" customHeight="1" thickBot="1" x14ac:dyDescent="0.3">
      <c r="B7" s="91"/>
      <c r="C7" s="92"/>
      <c r="D7" s="22" t="s">
        <v>2</v>
      </c>
      <c r="E7" s="23" t="s">
        <v>3</v>
      </c>
      <c r="F7" s="24" t="s">
        <v>4</v>
      </c>
      <c r="G7" s="98"/>
      <c r="H7" s="96"/>
    </row>
    <row r="8" spans="2:8" ht="74.25" customHeight="1" thickBot="1" x14ac:dyDescent="0.3">
      <c r="B8" s="4">
        <v>1</v>
      </c>
      <c r="C8" s="5" t="s">
        <v>151</v>
      </c>
      <c r="D8" s="83"/>
      <c r="E8" s="84"/>
      <c r="F8" s="85"/>
      <c r="G8" s="10">
        <f>SUM(D9:F10)</f>
        <v>0</v>
      </c>
      <c r="H8" s="9"/>
    </row>
    <row r="9" spans="2:8" ht="44.25" customHeight="1" thickBot="1" x14ac:dyDescent="0.3">
      <c r="B9" s="6">
        <v>1.1000000000000001</v>
      </c>
      <c r="C9" s="7" t="s">
        <v>152</v>
      </c>
      <c r="D9" s="28"/>
      <c r="E9" s="29"/>
      <c r="F9" s="30"/>
      <c r="G9" s="10"/>
      <c r="H9" s="9"/>
    </row>
    <row r="10" spans="2:8" ht="55.5" customHeight="1" thickBot="1" x14ac:dyDescent="0.3">
      <c r="B10" s="6">
        <v>1.2</v>
      </c>
      <c r="C10" s="7" t="s">
        <v>153</v>
      </c>
      <c r="D10" s="28"/>
      <c r="E10" s="29"/>
      <c r="F10" s="30"/>
      <c r="G10" s="10"/>
      <c r="H10" s="9"/>
    </row>
    <row r="11" spans="2:8" ht="60.75" customHeight="1" thickBot="1" x14ac:dyDescent="0.3">
      <c r="B11" s="4">
        <v>2</v>
      </c>
      <c r="C11" s="5" t="s">
        <v>154</v>
      </c>
      <c r="D11" s="83"/>
      <c r="E11" s="84"/>
      <c r="F11" s="85"/>
      <c r="G11" s="10">
        <f>SUM(D12:F15)</f>
        <v>0</v>
      </c>
      <c r="H11" s="9"/>
    </row>
    <row r="12" spans="2:8" ht="128.25" customHeight="1" thickBot="1" x14ac:dyDescent="0.3">
      <c r="B12" s="6">
        <v>2.1</v>
      </c>
      <c r="C12" s="7" t="s">
        <v>155</v>
      </c>
      <c r="D12" s="28"/>
      <c r="E12" s="29"/>
      <c r="F12" s="30"/>
      <c r="G12" s="10"/>
      <c r="H12" s="9"/>
    </row>
    <row r="13" spans="2:8" ht="141" customHeight="1" thickBot="1" x14ac:dyDescent="0.3">
      <c r="B13" s="6">
        <v>2.2000000000000002</v>
      </c>
      <c r="C13" s="7" t="s">
        <v>156</v>
      </c>
      <c r="D13" s="28"/>
      <c r="E13" s="29"/>
      <c r="F13" s="30"/>
      <c r="G13" s="10"/>
      <c r="H13" s="9"/>
    </row>
    <row r="14" spans="2:8" ht="93.75" customHeight="1" thickBot="1" x14ac:dyDescent="0.3">
      <c r="B14" s="6">
        <v>2.2999999999999998</v>
      </c>
      <c r="C14" s="7" t="s">
        <v>157</v>
      </c>
      <c r="D14" s="28"/>
      <c r="E14" s="29"/>
      <c r="F14" s="30"/>
      <c r="G14" s="10"/>
      <c r="H14" s="9"/>
    </row>
    <row r="15" spans="2:8" ht="60" customHeight="1" thickBot="1" x14ac:dyDescent="0.3">
      <c r="B15" s="6">
        <v>2.4</v>
      </c>
      <c r="C15" s="7" t="s">
        <v>158</v>
      </c>
      <c r="D15" s="28"/>
      <c r="E15" s="29"/>
      <c r="F15" s="30"/>
      <c r="G15" s="10"/>
      <c r="H15" s="9"/>
    </row>
    <row r="16" spans="2:8" ht="57.75" customHeight="1" thickBot="1" x14ac:dyDescent="0.3">
      <c r="B16" s="4">
        <v>3</v>
      </c>
      <c r="C16" s="5" t="s">
        <v>159</v>
      </c>
      <c r="D16" s="83"/>
      <c r="E16" s="84"/>
      <c r="F16" s="85"/>
      <c r="G16" s="10">
        <f>SUM(D17:F18)</f>
        <v>0</v>
      </c>
      <c r="H16" s="9"/>
    </row>
    <row r="17" spans="2:8" ht="409.5" customHeight="1" thickBot="1" x14ac:dyDescent="0.3">
      <c r="B17" s="6">
        <v>3.1</v>
      </c>
      <c r="C17" s="7" t="s">
        <v>161</v>
      </c>
      <c r="D17" s="28"/>
      <c r="E17" s="29"/>
      <c r="F17" s="30"/>
      <c r="G17" s="10"/>
      <c r="H17" s="9"/>
    </row>
    <row r="18" spans="2:8" ht="75" customHeight="1" thickBot="1" x14ac:dyDescent="0.3">
      <c r="B18" s="6">
        <v>3.2</v>
      </c>
      <c r="C18" s="7" t="s">
        <v>160</v>
      </c>
      <c r="D18" s="28"/>
      <c r="E18" s="29"/>
      <c r="F18" s="30"/>
      <c r="G18" s="10"/>
      <c r="H18" s="9"/>
    </row>
    <row r="19" spans="2:8" ht="254.25" customHeight="1" thickBot="1" x14ac:dyDescent="0.3">
      <c r="B19" s="8">
        <v>4</v>
      </c>
      <c r="C19" s="5" t="s">
        <v>162</v>
      </c>
      <c r="D19" s="28"/>
      <c r="E19" s="29"/>
      <c r="F19" s="30"/>
      <c r="G19" s="10">
        <f>SUM(D19:F19)</f>
        <v>0</v>
      </c>
      <c r="H19" s="9"/>
    </row>
    <row r="20" spans="2:8" ht="54" customHeight="1" thickBot="1" x14ac:dyDescent="0.3">
      <c r="B20" s="4">
        <v>5</v>
      </c>
      <c r="C20" s="5" t="s">
        <v>173</v>
      </c>
      <c r="D20" s="83"/>
      <c r="E20" s="84"/>
      <c r="F20" s="85"/>
      <c r="G20" s="10">
        <f>SUM(D21:F22)</f>
        <v>0</v>
      </c>
      <c r="H20" s="9"/>
    </row>
    <row r="21" spans="2:8" ht="91.5" customHeight="1" thickBot="1" x14ac:dyDescent="0.3">
      <c r="B21" s="6">
        <v>5.0999999999999996</v>
      </c>
      <c r="C21" s="7" t="s">
        <v>163</v>
      </c>
      <c r="D21" s="28"/>
      <c r="E21" s="29"/>
      <c r="F21" s="30"/>
      <c r="G21" s="10"/>
      <c r="H21" s="9" t="s">
        <v>14</v>
      </c>
    </row>
    <row r="22" spans="2:8" ht="76.5" customHeight="1" thickBot="1" x14ac:dyDescent="0.3">
      <c r="B22" s="6">
        <v>5.2</v>
      </c>
      <c r="C22" s="7" t="s">
        <v>164</v>
      </c>
      <c r="D22" s="28"/>
      <c r="E22" s="29"/>
      <c r="F22" s="30"/>
      <c r="G22" s="10"/>
      <c r="H22" s="9"/>
    </row>
    <row r="23" spans="2:8" ht="45" customHeight="1" thickBot="1" x14ac:dyDescent="0.3">
      <c r="B23" s="11"/>
      <c r="C23" s="12" t="s">
        <v>165</v>
      </c>
      <c r="D23" s="80"/>
      <c r="E23" s="81"/>
      <c r="F23" s="82"/>
      <c r="G23" s="13">
        <f>G8+G11+G16+G19+G20</f>
        <v>0</v>
      </c>
      <c r="H23" s="69" t="str">
        <f>IF(G23=20, "Fully Responsive - 100% Attribution", IF(AND(G23&lt;=19.9, G23&gt;=15), "Gender Responsive - 75% Attibution", IF(AND(G23&lt;=14.9, G23&gt;=8),"Gender Sensitive - 50% Attribution", IF(AND(G23&lt;=7.9,G23&gt;=4),"Promising GAD Prospects - 25% Attibution", "GAD is Invisible - 0% Attribution" ))))</f>
        <v>GAD is Invisible - 0% Attribution</v>
      </c>
    </row>
    <row r="24" spans="2:8" ht="35.4" thickBot="1" x14ac:dyDescent="0.3">
      <c r="B24" s="11"/>
      <c r="C24" s="12" t="s">
        <v>166</v>
      </c>
      <c r="D24" s="80"/>
      <c r="E24" s="81"/>
      <c r="F24" s="82"/>
      <c r="G24" s="13">
        <f>'PIMME Box 16'!G23</f>
        <v>0</v>
      </c>
      <c r="H24" s="69" t="str">
        <f t="shared" ref="H24" si="0">IF(G24=20, "Fully Responsive - 100% Attribution", IF(AND(G24&lt;=19.9, G24&gt;=15), "Gender Responsive - 75% Attibution", IF(AND(G24&lt;=14.9, G24&gt;=8),"Gender Sensitive - 50% Attribution", IF(AND(G24&lt;=7.9,G24&gt;=4),"Promising GAD Prospects - 25% Attibution", "GAD is Invisible - 0% Attribution" ))))</f>
        <v>GAD is Invisible - 0% Attribution</v>
      </c>
    </row>
    <row r="25" spans="2:8" ht="35.4" thickBot="1" x14ac:dyDescent="0.3">
      <c r="B25" s="11"/>
      <c r="C25" s="12" t="s">
        <v>167</v>
      </c>
      <c r="D25" s="80"/>
      <c r="E25" s="81"/>
      <c r="F25" s="82"/>
      <c r="G25" s="13">
        <f>G23+G24</f>
        <v>0</v>
      </c>
      <c r="H25" s="70" t="str">
        <f>IF(AND(G25&lt;=20,G25&gt;=15),"Gender Responsive - Proponent is Commended",IF(AND(G25&lt;=14.9,G25&gt;=8),"Gender Sensitive - Proposal Passes the GAD Test",IF(AND(G25&lt;=7.9,G25&gt;=4),"Promising GAD Prospects - Conditional Pass","GAD is Invisible - Proposal is returned")))</f>
        <v>GAD is Invisible - Proposal is returned</v>
      </c>
    </row>
  </sheetData>
  <sheetProtection sheet="1" objects="1" scenarios="1" selectLockedCells="1"/>
  <mergeCells count="14">
    <mergeCell ref="B1:H1"/>
    <mergeCell ref="D24:F24"/>
    <mergeCell ref="D25:F25"/>
    <mergeCell ref="D8:F8"/>
    <mergeCell ref="D11:F11"/>
    <mergeCell ref="D16:F16"/>
    <mergeCell ref="D23:F23"/>
    <mergeCell ref="D20:F20"/>
    <mergeCell ref="B2:C2"/>
    <mergeCell ref="D2:H2"/>
    <mergeCell ref="B6:C7"/>
    <mergeCell ref="D6:F6"/>
    <mergeCell ref="G6:G7"/>
    <mergeCell ref="H6:H7"/>
  </mergeCells>
  <printOptions horizontalCentered="1"/>
  <pageMargins left="0.52" right="0.5" top="0.23" bottom="0.16" header="0.56999999999999995" footer="0.3"/>
  <pageSetup paperSize="258" scale="65" orientation="portrait" horizontalDpi="0" verticalDpi="0" r:id="rId1"/>
  <rowBreaks count="1" manualBreakCount="1">
    <brk id="1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HGDG Score Sheet</vt:lpstr>
      <vt:lpstr>Result Matrix</vt:lpstr>
      <vt:lpstr>Score Sheet Guide Qs</vt:lpstr>
      <vt:lpstr>Score Legend</vt:lpstr>
      <vt:lpstr>Scoring Guide</vt:lpstr>
      <vt:lpstr>PIMME Box 16</vt:lpstr>
      <vt:lpstr>PIMME Box 17</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Jam I. Mateo</dc:creator>
  <cp:lastModifiedBy>win-pc</cp:lastModifiedBy>
  <cp:lastPrinted>2021-06-14T07:51:52Z</cp:lastPrinted>
  <dcterms:created xsi:type="dcterms:W3CDTF">2014-05-01T03:52:29Z</dcterms:created>
  <dcterms:modified xsi:type="dcterms:W3CDTF">2021-06-14T07:56:44Z</dcterms:modified>
</cp:coreProperties>
</file>